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workbookProtection lockStructure="1"/>
  <bookViews>
    <workbookView xWindow="0" yWindow="0" windowWidth="20490" windowHeight="7770" activeTab="1"/>
  </bookViews>
  <sheets>
    <sheet name="注意事項" sheetId="1" r:id="rId1"/>
    <sheet name="個人種目申込一覧表" sheetId="2" r:id="rId2"/>
    <sheet name="リレー申込票" sheetId="3" r:id="rId3"/>
    <sheet name="団体略称一覧" sheetId="4" r:id="rId4"/>
  </sheets>
  <definedNames>
    <definedName name="女子" localSheetId="1">'個人種目申込一覧表'!$L$14:$L$20</definedName>
    <definedName name="小学女子" localSheetId="2">'リレー申込票'!$P$11:$P$13</definedName>
    <definedName name="小学女子" localSheetId="1">'個人種目申込一覧表'!$P$14:$P$24</definedName>
    <definedName name="小学男子" localSheetId="2">'リレー申込票'!$N$11:$N$13</definedName>
    <definedName name="小学男子" localSheetId="1">'個人種目申込一覧表'!$O$14:$O$24</definedName>
    <definedName name="男子" localSheetId="1">'個人種目申込一覧表'!$K$14:$K$20</definedName>
    <definedName name="中学女子" localSheetId="2">'リレー申込票'!$O$11:$O$12</definedName>
    <definedName name="中学女子" localSheetId="1">'個人種目申込一覧表'!$N$14:$N$22</definedName>
    <definedName name="中学男子" localSheetId="2">'リレー申込票'!$M$11:$M$12</definedName>
    <definedName name="中学男子" localSheetId="1">'個人種目申込一覧表'!$M$14:$M$22</definedName>
  </definedNames>
  <calcPr fullCalcOnLoad="1"/>
</workbook>
</file>

<file path=xl/sharedStrings.xml><?xml version="1.0" encoding="utf-8"?>
<sst xmlns="http://schemas.openxmlformats.org/spreadsheetml/2006/main" count="374" uniqueCount="292">
  <si>
    <r>
      <t>略称</t>
    </r>
    <r>
      <rPr>
        <sz val="10"/>
        <color indexed="8"/>
        <rFont val="ＭＳ Ｐゴシック"/>
        <family val="3"/>
      </rPr>
      <t>（全角7文字以内）</t>
    </r>
  </si>
  <si>
    <t>申　込
責任者</t>
  </si>
  <si>
    <t>氏名</t>
  </si>
  <si>
    <t>Ｎｏ．</t>
  </si>
  <si>
    <t>性別
/ｸﾗｽ</t>
  </si>
  <si>
    <t>学年</t>
  </si>
  <si>
    <t>氏名(半角ｶﾅ)</t>
  </si>
  <si>
    <t>記入例</t>
  </si>
  <si>
    <t>リレー申込票</t>
  </si>
  <si>
    <t>氏名
／下段（ｶﾅ）</t>
  </si>
  <si>
    <t>申込種目数</t>
  </si>
  <si>
    <t>女子</t>
  </si>
  <si>
    <t>略称ｶﾅ（半角）</t>
  </si>
  <si>
    <t>団体名称</t>
  </si>
  <si>
    <t>参加（のべ）人数</t>
  </si>
  <si>
    <t>参考記録</t>
  </si>
  <si>
    <t>性/クラス</t>
  </si>
  <si>
    <t>種　　目</t>
  </si>
  <si>
    <t>チーム枝記号</t>
  </si>
  <si>
    <t>走幅跳</t>
  </si>
  <si>
    <t>出場個人種目</t>
  </si>
  <si>
    <t>参考記録（公認最高記録または目標記録）</t>
  </si>
  <si>
    <t>申込人数/
種目数合計</t>
  </si>
  <si>
    <t>ﾅﾝﾊﾞｰ</t>
  </si>
  <si>
    <t>400m</t>
  </si>
  <si>
    <t>長野　陸子</t>
  </si>
  <si>
    <t>ﾅｶﾞﾉ　ﾘｸｺ</t>
  </si>
  <si>
    <t>団体コード</t>
  </si>
  <si>
    <t>団体名</t>
  </si>
  <si>
    <t>略称</t>
  </si>
  <si>
    <t>中学校</t>
  </si>
  <si>
    <t>学校略称末尾に　中　を入れる</t>
  </si>
  <si>
    <t>学校略称末尾に　高　を入れる</t>
  </si>
  <si>
    <t>200036</t>
  </si>
  <si>
    <t>eA長野</t>
  </si>
  <si>
    <t>eA長野</t>
  </si>
  <si>
    <t>上田市陸上競技協会</t>
  </si>
  <si>
    <t>上田陸協</t>
  </si>
  <si>
    <t>養命酒</t>
  </si>
  <si>
    <t>養命酒</t>
  </si>
  <si>
    <t>伊那市陸上競技協会</t>
  </si>
  <si>
    <t>伊那市陸協</t>
  </si>
  <si>
    <t>駒ヶ根市陸上競技協会</t>
  </si>
  <si>
    <t>駒ヶ根市陸協</t>
  </si>
  <si>
    <t>箕輪町陸上競技協会</t>
  </si>
  <si>
    <t>箕輪町陸協</t>
  </si>
  <si>
    <t>スポーツプラザヤマトヤ</t>
  </si>
  <si>
    <t>ヤマトヤ</t>
  </si>
  <si>
    <t>200014</t>
  </si>
  <si>
    <t>阿智村ＲＣ</t>
  </si>
  <si>
    <t>阿智村ＲＣ</t>
  </si>
  <si>
    <t>安曇野陸上競技協会</t>
  </si>
  <si>
    <t>安曇野陸協</t>
  </si>
  <si>
    <t>東筑摩郡陸上競技協会</t>
  </si>
  <si>
    <t>東筑摩陸協</t>
  </si>
  <si>
    <t>上田日本無線㈱</t>
  </si>
  <si>
    <t>上田日本無線</t>
  </si>
  <si>
    <t>長野市陸上競技協会</t>
  </si>
  <si>
    <t>長野市陸協</t>
  </si>
  <si>
    <t>山二発條株式会社</t>
  </si>
  <si>
    <t>山二発條</t>
  </si>
  <si>
    <t>塩尻市市役所</t>
  </si>
  <si>
    <t>塩尻市役所</t>
  </si>
  <si>
    <t>須坂陸上競技協会</t>
  </si>
  <si>
    <t>須坂陸協</t>
  </si>
  <si>
    <t>木曽郡陸上競技協会</t>
  </si>
  <si>
    <t>木曽郡陸協</t>
  </si>
  <si>
    <t>北安曇郡陸上競技協会</t>
  </si>
  <si>
    <t>北安郡陸協</t>
  </si>
  <si>
    <t>セイコーエプソン</t>
  </si>
  <si>
    <t>ｾｲｺｰｴﾌﾟｿﾝ</t>
  </si>
  <si>
    <t>塩尻市陸上競技協会</t>
  </si>
  <si>
    <t>塩尻市陸協</t>
  </si>
  <si>
    <t>大町市陸上競技協会</t>
  </si>
  <si>
    <t>大町市陸協</t>
  </si>
  <si>
    <t>諏訪南ＰＣ</t>
  </si>
  <si>
    <t>諏訪南PC</t>
  </si>
  <si>
    <t>長野マラソンクラブ</t>
  </si>
  <si>
    <t>長野MC</t>
  </si>
  <si>
    <t>上伊那郡陸上競技協会</t>
  </si>
  <si>
    <t>上伊那郡陸協</t>
  </si>
  <si>
    <t>上伊那教員クラブ</t>
  </si>
  <si>
    <t>上伊那教員ｸﾗﾌﾞ</t>
  </si>
  <si>
    <t>上水内郡陸上競技協会</t>
  </si>
  <si>
    <t>上水内陸協</t>
  </si>
  <si>
    <t>長野高専</t>
  </si>
  <si>
    <t>白馬アスレチッククラブ</t>
  </si>
  <si>
    <t>白馬ＡＣ</t>
  </si>
  <si>
    <t>信州大学こまくさAC</t>
  </si>
  <si>
    <t>信大ＡＣ</t>
  </si>
  <si>
    <t>200052</t>
  </si>
  <si>
    <t>アルプスツール</t>
  </si>
  <si>
    <t>アルプスツール</t>
  </si>
  <si>
    <t>飯田陸上競技クラブ</t>
  </si>
  <si>
    <t>飯田陸上クラブ</t>
  </si>
  <si>
    <t>辰野町陸上競技協会</t>
  </si>
  <si>
    <t>辰野町陸協</t>
  </si>
  <si>
    <t>トーハツ株式会社</t>
  </si>
  <si>
    <t>トーハツ</t>
  </si>
  <si>
    <t>スターズ</t>
  </si>
  <si>
    <t>ＳＴＡＳ</t>
  </si>
  <si>
    <t>岡谷市陸上競技協会</t>
  </si>
  <si>
    <t>岡谷市陸協</t>
  </si>
  <si>
    <t>茅野市陸上競技協会</t>
  </si>
  <si>
    <t>茅野市陸協</t>
  </si>
  <si>
    <t>富士見町体育協会陸上競技部</t>
  </si>
  <si>
    <t>富士見体協</t>
  </si>
  <si>
    <t>諏訪市陸上競技協会</t>
  </si>
  <si>
    <t>諏訪市陸協</t>
  </si>
  <si>
    <t>いよだAC</t>
  </si>
  <si>
    <t>京セラ長野</t>
  </si>
  <si>
    <t>京ｾﾗ長野</t>
  </si>
  <si>
    <t>下諏訪町体育協会</t>
  </si>
  <si>
    <t>下諏訪町体協</t>
  </si>
  <si>
    <t>200071</t>
  </si>
  <si>
    <t>シナノＡＣ</t>
  </si>
  <si>
    <t>シナノＡＣ</t>
  </si>
  <si>
    <t>200075</t>
  </si>
  <si>
    <t>飯田市陸上競技協会</t>
  </si>
  <si>
    <t>飯田市陸協</t>
  </si>
  <si>
    <t>飯山市陸上競技協会</t>
  </si>
  <si>
    <t>飯山市陸協</t>
  </si>
  <si>
    <t>上高井郡陸上競技協会</t>
  </si>
  <si>
    <t>上高井郡陸協</t>
  </si>
  <si>
    <t>北佐久郡陸上競技協会</t>
  </si>
  <si>
    <t>北佐久郡陸協</t>
  </si>
  <si>
    <t>小諸市陸上競技協会</t>
  </si>
  <si>
    <t>小諸市陸協</t>
  </si>
  <si>
    <t>200080</t>
  </si>
  <si>
    <t>下伊那郡陸上競技協会</t>
  </si>
  <si>
    <t>下伊那郡陸協</t>
  </si>
  <si>
    <t>下高井郡陸上競技協会</t>
  </si>
  <si>
    <t>下高井郡陸協</t>
  </si>
  <si>
    <t>下水内郡陸上競技協会</t>
  </si>
  <si>
    <t>中野市陸上競技協会</t>
  </si>
  <si>
    <t>中野市陸協</t>
  </si>
  <si>
    <t>千曲市陸上競技協会</t>
  </si>
  <si>
    <t>千曲市陸協</t>
  </si>
  <si>
    <t>松本自衛隊</t>
  </si>
  <si>
    <t>松本自衛隊</t>
  </si>
  <si>
    <t>南佐久郡陸上競技協会</t>
  </si>
  <si>
    <t>南佐久郡陸協</t>
  </si>
  <si>
    <t>小県郡陸協</t>
  </si>
  <si>
    <t>ＴＯＫＡＩ　ＡＴＨＬＥＴＩＣ　ＣＬＵＢ　NAGANO</t>
  </si>
  <si>
    <t>TOKAI.A.C</t>
  </si>
  <si>
    <t>株式会社ｼﾞｪﾙﾓ</t>
  </si>
  <si>
    <t>ジェルモ</t>
  </si>
  <si>
    <t>昭和電工大町</t>
  </si>
  <si>
    <t>昭和電工大町</t>
  </si>
  <si>
    <t>東御市陸上競技協会</t>
  </si>
  <si>
    <t>東御市陸協</t>
  </si>
  <si>
    <t>200109</t>
  </si>
  <si>
    <t>信州大学医学部陸上部</t>
  </si>
  <si>
    <t>信大医学部</t>
  </si>
  <si>
    <t>長野電子</t>
  </si>
  <si>
    <t>長野電子</t>
  </si>
  <si>
    <t>佐久長聖教員クラブ</t>
  </si>
  <si>
    <t>佐久長聖教員</t>
  </si>
  <si>
    <t>ＨＩＯＫＩ</t>
  </si>
  <si>
    <t>松川村アスリートクラブ</t>
  </si>
  <si>
    <t>ptarmigans長野・ＡＣ</t>
  </si>
  <si>
    <t>ターミガンズ</t>
  </si>
  <si>
    <t>上位所属/ｶﾃｺﾞﾘ</t>
  </si>
  <si>
    <t>中学のみの大会（＝中体連大会）以外の大会</t>
  </si>
  <si>
    <t>高校のみの大会（＝高体連大会）以外の大会</t>
  </si>
  <si>
    <t>高等学校</t>
  </si>
  <si>
    <t>大学</t>
  </si>
  <si>
    <t>学校略称末尾に　大　を入れる</t>
  </si>
  <si>
    <t>すべての大会</t>
  </si>
  <si>
    <t>長野工業高等専門学校</t>
  </si>
  <si>
    <t>※団体/責任者等のデータは個人種目申込一覧表のものを共有します。</t>
  </si>
  <si>
    <t>【エントリー全般についての注意】</t>
  </si>
  <si>
    <t>（１）エントリーと参加料納付について</t>
  </si>
  <si>
    <t>各競技会のエントリーは、エントリーファイルの送信（受付）と参加料の納付により、完了となります。</t>
  </si>
  <si>
    <t>何らかのトラブルにより、エントリーファイルの送受信が正常に完了していない場合でも、参加料の納付が規定</t>
  </si>
  <si>
    <t>通りに行われている場合には、原則としてエントリーを認め、競技会への参加を認めます。</t>
  </si>
  <si>
    <t>（２）エントリーファイル入力について</t>
  </si>
  <si>
    <t>　さい。手動で12秒6の場合でも、1260と入力してください。また、400mでも分表示（6251×　→　10251○）</t>
  </si>
  <si>
    <t>　です。</t>
  </si>
  <si>
    <t>（３）エントリーセンターの利用方法</t>
  </si>
  <si>
    <t>必要事項を記入したエントリーファイルは、県陸協エントリーセンターから送信してください。</t>
  </si>
  <si>
    <t>エントリー情報入力画面を開いて、</t>
  </si>
  <si>
    <t>①大会を選択　</t>
  </si>
  <si>
    <t>　※大会ごとにファイルの送信先が異なりますので、間違いのないよう注意してください。</t>
  </si>
  <si>
    <t>②エントリー種別（新規／訂正送信）を選択</t>
  </si>
  <si>
    <t>　</t>
  </si>
  <si>
    <t>　※訂正・追加の場合は、訂正分・追加分だけでなく、改めて全データを入力したファイルを送信してください。</t>
  </si>
  <si>
    <t>③申込責任者氏名／所属団体名を入力</t>
  </si>
  <si>
    <t>④メールアドレスを入力</t>
  </si>
  <si>
    <t>　※フリーメール（ yahoo など）の場合、返信メールがブロックされる場合があります。ご承知ください。</t>
  </si>
  <si>
    <t>⑤コメント</t>
  </si>
  <si>
    <t>　※訂正送信の場合など、特記事項があれば記入してください。</t>
  </si>
  <si>
    <t>⑥エントリーファイル添付</t>
  </si>
  <si>
    <t>　※参照ボタンを押し、各自のＰＣ上のエントリーファイルを選択したら、（通常）「開く」ボタンを押します。</t>
  </si>
  <si>
    <t>⑦確認画面へ</t>
  </si>
  <si>
    <t>⑧送信</t>
  </si>
  <si>
    <t>住所/備考</t>
  </si>
  <si>
    <t>①原則として、色のセル範囲は入力（選択）必須事項です。必ず記入してください。</t>
  </si>
  <si>
    <t>個人種目申込一覧表／塩尻陸上競技協会</t>
  </si>
  <si>
    <t>男子</t>
  </si>
  <si>
    <t>女子</t>
  </si>
  <si>
    <t>中学男子</t>
  </si>
  <si>
    <t>中学女子</t>
  </si>
  <si>
    <t>小学男子</t>
  </si>
  <si>
    <t>小学女子</t>
  </si>
  <si>
    <t>100m</t>
  </si>
  <si>
    <t>走幅跳</t>
  </si>
  <si>
    <t>4年100m</t>
  </si>
  <si>
    <t>5年100m</t>
  </si>
  <si>
    <t>6年100m</t>
  </si>
  <si>
    <t>4年1000m</t>
  </si>
  <si>
    <t>5年1000m</t>
  </si>
  <si>
    <t>6年1000m</t>
  </si>
  <si>
    <t>4年走幅跳</t>
  </si>
  <si>
    <t>5年走幅跳</t>
  </si>
  <si>
    <t>6年走幅跳</t>
  </si>
  <si>
    <t>1年100m</t>
  </si>
  <si>
    <t>2.3年100m</t>
  </si>
  <si>
    <t>200m</t>
  </si>
  <si>
    <t>200m</t>
  </si>
  <si>
    <t>1500m</t>
  </si>
  <si>
    <t>1500m</t>
  </si>
  <si>
    <t>3000m</t>
  </si>
  <si>
    <t>1年走幅跳</t>
  </si>
  <si>
    <t>2.3年走幅跳</t>
  </si>
  <si>
    <t>走高跳</t>
  </si>
  <si>
    <t>800m</t>
  </si>
  <si>
    <t>1500m</t>
  </si>
  <si>
    <t>100m</t>
  </si>
  <si>
    <t>200m</t>
  </si>
  <si>
    <t>400m</t>
  </si>
  <si>
    <t>1500m</t>
  </si>
  <si>
    <t>5000m</t>
  </si>
  <si>
    <t>砲丸投(7.260kg)</t>
  </si>
  <si>
    <t>3000m</t>
  </si>
  <si>
    <t>砲丸投(4.000kg)</t>
  </si>
  <si>
    <t>ｼﾞｬﾍﾞﾘｯｸｽﾛｰ</t>
  </si>
  <si>
    <t>小学生</t>
  </si>
  <si>
    <t>中学生</t>
  </si>
  <si>
    <t>高校生</t>
  </si>
  <si>
    <t>一般</t>
  </si>
  <si>
    <t>M</t>
  </si>
  <si>
    <t>D</t>
  </si>
  <si>
    <t>入力しない</t>
  </si>
  <si>
    <t>※色が付いたセルが入力セルです。</t>
  </si>
  <si>
    <t>※下の人数・種目数の欄は、データ入力の場合自動的に計算されます。</t>
  </si>
  <si>
    <t xml:space="preserve">【注意事項】
1.エントリー種目数
　(1)塩尻市内在住者及び市内の事業所・学校・陸上
　　　クラブに属して通勤通学している者 
　(2)小学生は１人１種目（リレーは含めない） 
　(3)中学生は１人２種目（リレーは含めない）
　(4)高校生・一般は１人２種目（リレーは含めない） 
</t>
  </si>
  <si>
    <t>【個人実施種目】</t>
  </si>
  <si>
    <t>※小中で種目名の前に学年の無い種目は共通種目</t>
  </si>
  <si>
    <t>中学男子</t>
  </si>
  <si>
    <t>中学女子</t>
  </si>
  <si>
    <t>4年4×100mR</t>
  </si>
  <si>
    <t>5年4×100mR</t>
  </si>
  <si>
    <t>6年4×100mR</t>
  </si>
  <si>
    <t>1年4×100mR</t>
  </si>
  <si>
    <t>2.3年4×100mR</t>
  </si>
  <si>
    <t>(A)</t>
  </si>
  <si>
    <t>(B)</t>
  </si>
  <si>
    <t>(D)</t>
  </si>
  <si>
    <t>(F)</t>
  </si>
  <si>
    <t>(C)</t>
  </si>
  <si>
    <t>(E)</t>
  </si>
  <si>
    <t>下段/
学年</t>
  </si>
  <si>
    <r>
      <t>【注意事項】
１校で</t>
    </r>
    <r>
      <rPr>
        <b/>
        <sz val="12"/>
        <color indexed="10"/>
        <rFont val="ＭＳ Ｐゴシック"/>
        <family val="3"/>
      </rPr>
      <t>同一のクラスで複数チーム</t>
    </r>
    <r>
      <rPr>
        <b/>
        <sz val="12"/>
        <color indexed="8"/>
        <rFont val="ＭＳ Ｐゴシック"/>
        <family val="3"/>
      </rPr>
      <t>エントリーする場合は</t>
    </r>
    <r>
      <rPr>
        <b/>
        <sz val="12"/>
        <color indexed="10"/>
        <rFont val="ＭＳ Ｐゴシック"/>
        <family val="3"/>
      </rPr>
      <t>枝記号</t>
    </r>
    <r>
      <rPr>
        <b/>
        <sz val="12"/>
        <color indexed="8"/>
        <rFont val="ＭＳ Ｐゴシック"/>
        <family val="3"/>
      </rPr>
      <t>を選択すること。</t>
    </r>
  </si>
  <si>
    <t>塩尻陸上競技協会　</t>
  </si>
  <si>
    <t>松本市陸上競技協会</t>
  </si>
  <si>
    <t>松本市陸協</t>
  </si>
  <si>
    <t>5年ｼﾞｬﾍﾞﾘｯｸﾎﾞｰﾙ投</t>
  </si>
  <si>
    <t>6年ｼﾞｬﾍﾞﾘｯｸﾎﾞｰﾙ投</t>
  </si>
  <si>
    <t>第58回塩尻市民体育大会夏季大会陸上競技の部</t>
  </si>
  <si>
    <t>　数字のみとし単位（秒、ｍ、：、.、など）は入れないで下さい。</t>
  </si>
  <si>
    <t>（例：1000ｍ　3分20秒48 → 32048、　走幅跳　3m20　→　320、　ジャベリックボール投げ　20m00 →　2000）</t>
  </si>
  <si>
    <t>　　間違えて他の大会を選択し送信するとエントリーファイルが届きません。</t>
  </si>
  <si>
    <t>⑨受付完了の自動返信メールを受信し、内容を確認してください。</t>
  </si>
  <si>
    <t>　（同サイトの「エントリー状況確認」のページでも確認が出来ます）</t>
  </si>
  <si>
    <t>所属名を入れて下さい。（例：17shiojirinatsu_entryfile を 17shiojirinatsu_塩尻中 に変更）</t>
  </si>
  <si>
    <t>③入力した内容がプログラム、記録、賞状等にそのまま反映されます。</t>
  </si>
  <si>
    <r>
      <t>　姓と名の間に</t>
    </r>
    <r>
      <rPr>
        <u val="single"/>
        <sz val="11"/>
        <color indexed="10"/>
        <rFont val="Meiryo UI"/>
        <family val="3"/>
      </rPr>
      <t>空白１つ</t>
    </r>
    <r>
      <rPr>
        <sz val="11"/>
        <color indexed="10"/>
        <rFont val="Meiryo UI"/>
        <family val="3"/>
      </rPr>
      <t>（全角／半角どちらでも可）として下さい。（2つ以上は入れないで下さい）</t>
    </r>
  </si>
  <si>
    <r>
      <t>　他のデータからコピー・貼付けする場合は、</t>
    </r>
    <r>
      <rPr>
        <u val="single"/>
        <sz val="11"/>
        <color indexed="10"/>
        <rFont val="Meiryo UI"/>
        <family val="3"/>
      </rPr>
      <t>「形式を選択し貼り付け」選択し、「値」</t>
    </r>
    <r>
      <rPr>
        <sz val="11"/>
        <color indexed="10"/>
        <rFont val="Meiryo UI"/>
        <family val="3"/>
      </rPr>
      <t>の貼付けをして下さい。</t>
    </r>
  </si>
  <si>
    <t>　絶対に、他のデータからの貼付けはしないで下さい。</t>
  </si>
  <si>
    <t>　「男子」・「女子」の選択ミスが多く見受けられます。よく確認してください。</t>
  </si>
  <si>
    <t>②「所属名称・所属ﾌﾘｶﾞﾅ」を入力して下さい。団体略称一覧のシートを参照してください。</t>
  </si>
  <si>
    <t>④「申込責任者氏名・住所・緊急連絡先の電話番号」を入力して下さい。</t>
  </si>
  <si>
    <t>⑤「性別/ｸﾗｽ」をプルダウンから選択して下さい。</t>
  </si>
  <si>
    <t>⑥「氏名とﾌﾘｶﾞﾅ」を入力をして下さい。</t>
  </si>
  <si>
    <t>⑦「学年」をプルダウンから選択して下さい。</t>
  </si>
  <si>
    <t>⑧「種目」をプルダウンから選択して下さい。</t>
  </si>
  <si>
    <t>⑨参考記録は、ピリオドなど一切用いずに、トラック種目は1/100秒まで、フィールドはcmまでを記入してくだ</t>
  </si>
  <si>
    <t>⑩ダウンロード時のファイル名は「17shiojirinatsu_entryfile」となっているので、「entryfile」の部分を消去して、</t>
  </si>
  <si>
    <t>※シートの削除・挿入などは絶対にしないでください。</t>
  </si>
  <si>
    <t>※ただし、本大会の参加料は「無料」ですので、参加料納付の必要はありません。</t>
  </si>
  <si>
    <t>緊急連絡先電話番号</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</si>
</sst>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Red]&quot;¥&quot;#,##0"/>
    <numFmt numFmtId="177" formatCode="0_ "/>
    <numFmt numFmtId="178" formatCode="#,##0;[Red]#,##0"/>
    <numFmt numFmtId="179" formatCode="&quot;Yes&quot;;&quot;Yes&quot;;&quot;No&quot;"/>
    <numFmt numFmtId="180" formatCode="&quot;True&quot;;&quot;True&quot;;&quot;False&quot;"/>
    <numFmt numFmtId="181" formatCode="&quot;On&quot;;&quot;On&quot;;&quot;Off&quot;"/>
    <numFmt numFmtId="182" formatCode="[$€-2]\ #,##0.00_);[Red]\([$€-2]\ #,##0.00\)"/>
  </numFmts>
  <fonts count="65">
    <font>
      <sz val="11"/>
      <color theme="1"/>
      <name val="Calibri"/>
      <family val="3"/>
    </font>
    <font>
      <sz val="11"/>
      <color indexed="8"/>
      <name val="ＭＳ Ｐゴシック"/>
      <family val="3"/>
    </font>
    <font>
      <sz val="6"/>
      <name val="ＭＳ Ｐゴシック"/>
      <family val="3"/>
    </font>
    <font>
      <sz val="10"/>
      <color indexed="8"/>
      <name val="ＭＳ Ｐゴシック"/>
      <family val="3"/>
    </font>
    <font>
      <sz val="11"/>
      <name val="ＭＳ Ｐゴシック"/>
      <family val="3"/>
    </font>
    <font>
      <sz val="9"/>
      <name val="ＭＳ Ｐゴシック"/>
      <family val="3"/>
    </font>
    <font>
      <sz val="10"/>
      <name val="ＭＳ ゴシック"/>
      <family val="3"/>
    </font>
    <font>
      <sz val="6"/>
      <name val="ＭＳ 明朝"/>
      <family val="1"/>
    </font>
    <font>
      <sz val="11"/>
      <color indexed="8"/>
      <name val="メイリオ"/>
      <family val="3"/>
    </font>
    <font>
      <b/>
      <sz val="12"/>
      <color indexed="8"/>
      <name val="ＭＳ Ｐゴシック"/>
      <family val="3"/>
    </font>
    <font>
      <b/>
      <sz val="12"/>
      <color indexed="10"/>
      <name val="ＭＳ Ｐゴシック"/>
      <family val="3"/>
    </font>
    <font>
      <b/>
      <sz val="11"/>
      <color indexed="56"/>
      <name val="ＭＳ Ｐゴシック"/>
      <family val="3"/>
    </font>
    <font>
      <u val="single"/>
      <sz val="11"/>
      <color indexed="10"/>
      <name val="Meiryo UI"/>
      <family val="3"/>
    </font>
    <font>
      <sz val="11"/>
      <color indexed="10"/>
      <name val="Meiryo UI"/>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8"/>
      <color indexed="8"/>
      <name val="ＭＳ Ｐゴシック"/>
      <family val="3"/>
    </font>
    <font>
      <sz val="8"/>
      <color indexed="8"/>
      <name val="ＭＳ Ｐゴシック"/>
      <family val="3"/>
    </font>
    <font>
      <b/>
      <sz val="14"/>
      <name val="ＭＳ Ｐゴシック"/>
      <family val="3"/>
    </font>
    <font>
      <sz val="9"/>
      <color indexed="10"/>
      <name val="ＭＳ Ｐゴシック"/>
      <family val="3"/>
    </font>
    <font>
      <sz val="10"/>
      <name val="ＭＳ Ｐゴシック"/>
      <family val="3"/>
    </font>
    <font>
      <sz val="10"/>
      <color indexed="9"/>
      <name val="ＭＳ Ｐゴシック"/>
      <family val="3"/>
    </font>
    <font>
      <sz val="11"/>
      <color indexed="10"/>
      <name val="メイリオ"/>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Calibri"/>
      <family val="3"/>
    </font>
    <font>
      <b/>
      <sz val="18"/>
      <color theme="1"/>
      <name val="Calibri"/>
      <family val="3"/>
    </font>
    <font>
      <sz val="8"/>
      <color theme="1"/>
      <name val="Calibri"/>
      <family val="3"/>
    </font>
    <font>
      <b/>
      <sz val="12"/>
      <color theme="1"/>
      <name val="Calibri"/>
      <family val="3"/>
    </font>
    <font>
      <sz val="11"/>
      <name val="Calibri"/>
      <family val="3"/>
    </font>
    <font>
      <b/>
      <sz val="14"/>
      <name val="Calibri"/>
      <family val="3"/>
    </font>
    <font>
      <sz val="9"/>
      <name val="Calibri"/>
      <family val="3"/>
    </font>
    <font>
      <sz val="9"/>
      <color rgb="FFFF0000"/>
      <name val="ＭＳ Ｐゴシック"/>
      <family val="3"/>
    </font>
    <font>
      <sz val="10"/>
      <name val="Calibri"/>
      <family val="3"/>
    </font>
    <font>
      <sz val="10"/>
      <color theme="0"/>
      <name val="Calibri"/>
      <family val="3"/>
    </font>
    <font>
      <sz val="9"/>
      <color rgb="FFFF0000"/>
      <name val="Calibri"/>
      <family val="3"/>
    </font>
    <font>
      <sz val="11"/>
      <color rgb="FFFF0000"/>
      <name val="メイリオ"/>
      <family val="3"/>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43"/>
        <bgColor indexed="64"/>
      </patternFill>
    </fill>
    <fill>
      <patternFill patternType="solid">
        <fgColor indexed="13"/>
        <bgColor indexed="64"/>
      </patternFill>
    </fill>
    <fill>
      <patternFill patternType="solid">
        <fgColor rgb="FF99CCFF"/>
        <bgColor indexed="64"/>
      </patternFill>
    </fill>
    <fill>
      <patternFill patternType="solid">
        <fgColor rgb="FF0000FF"/>
        <bgColor indexed="64"/>
      </patternFill>
    </fill>
    <fill>
      <patternFill patternType="solid">
        <fgColor rgb="FFFF0000"/>
        <bgColor indexed="64"/>
      </patternFill>
    </fill>
    <fill>
      <patternFill patternType="solid">
        <fgColor rgb="FF66FFFF"/>
        <bgColor indexed="64"/>
      </patternFill>
    </fill>
    <fill>
      <patternFill patternType="solid">
        <fgColor indexed="47"/>
        <bgColor indexed="64"/>
      </patternFill>
    </fill>
    <fill>
      <patternFill patternType="solid">
        <fgColor rgb="FFFFFF00"/>
        <bgColor indexed="64"/>
      </patternFill>
    </fill>
    <fill>
      <patternFill patternType="solid">
        <fgColor rgb="FFFFCC00"/>
        <bgColor indexed="64"/>
      </patternFill>
    </fill>
  </fills>
  <borders count="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medium"/>
      <bottom style="thin"/>
    </border>
    <border>
      <left style="medium"/>
      <right style="medium"/>
      <top style="medium"/>
      <bottom style="thin"/>
    </border>
    <border>
      <left style="medium"/>
      <right style="thin"/>
      <top style="thin"/>
      <bottom style="medium"/>
    </border>
    <border>
      <left style="thin"/>
      <right style="medium"/>
      <top style="thin"/>
      <bottom style="medium"/>
    </border>
    <border>
      <left style="thin"/>
      <right style="thin"/>
      <top style="thin"/>
      <bottom style="medium"/>
    </border>
    <border>
      <left style="medium"/>
      <right style="hair"/>
      <top style="medium"/>
      <bottom style="medium"/>
    </border>
    <border>
      <left style="hair"/>
      <right style="thin"/>
      <top style="medium"/>
      <bottom style="medium"/>
    </border>
    <border>
      <left style="thin"/>
      <right style="hair"/>
      <top style="medium"/>
      <bottom style="medium"/>
    </border>
    <border>
      <left style="hair"/>
      <right style="medium"/>
      <top style="medium"/>
      <bottom style="medium"/>
    </border>
    <border>
      <left style="thin"/>
      <right style="thin"/>
      <top style="thin"/>
      <bottom style="thin"/>
    </border>
    <border>
      <left style="medium"/>
      <right style="medium"/>
      <top style="medium"/>
      <bottom/>
    </border>
    <border>
      <left/>
      <right/>
      <top style="medium"/>
      <bottom/>
    </border>
    <border>
      <left style="medium"/>
      <right/>
      <top style="medium"/>
      <bottom style="thin"/>
    </border>
    <border>
      <left style="medium"/>
      <right style="medium"/>
      <top style="thin"/>
      <bottom style="medium"/>
    </border>
    <border>
      <left style="thin"/>
      <right style="thin"/>
      <top/>
      <bottom style="thin"/>
    </border>
    <border>
      <left style="thin"/>
      <right style="hair"/>
      <top style="hair"/>
      <bottom/>
    </border>
    <border>
      <left style="hair"/>
      <right style="hair"/>
      <top style="hair"/>
      <bottom/>
    </border>
    <border>
      <left style="hair"/>
      <right/>
      <top style="hair"/>
      <bottom/>
    </border>
    <border>
      <left/>
      <right style="thin"/>
      <top/>
      <bottom style="thin"/>
    </border>
    <border>
      <left/>
      <right style="thin"/>
      <top style="thin"/>
      <bottom style="thin"/>
    </border>
    <border>
      <left style="thin"/>
      <right/>
      <top/>
      <bottom style="thin"/>
    </border>
    <border>
      <left style="thin"/>
      <right/>
      <top style="thin"/>
      <bottom style="thin"/>
    </border>
    <border>
      <left style="thin"/>
      <right>
        <color indexed="63"/>
      </right>
      <top style="thin"/>
      <bottom style="medium"/>
    </border>
    <border>
      <left style="medium"/>
      <right/>
      <top style="medium"/>
      <bottom/>
    </border>
    <border>
      <left style="medium"/>
      <right/>
      <top/>
      <bottom/>
    </border>
    <border>
      <left style="thin">
        <color rgb="FF0000FF"/>
      </left>
      <right style="thin">
        <color rgb="FF0000FF"/>
      </right>
      <top style="hair">
        <color rgb="FF0000FF"/>
      </top>
      <bottom style="hair">
        <color rgb="FF0000FF"/>
      </bottom>
    </border>
    <border>
      <left style="thin">
        <color rgb="FF0000FF"/>
      </left>
      <right style="thin">
        <color rgb="FF0000FF"/>
      </right>
      <top style="hair">
        <color rgb="FF0000FF"/>
      </top>
      <bottom style="thin">
        <color rgb="FF0000FF"/>
      </bottom>
    </border>
    <border>
      <left style="thin">
        <color rgb="FFFF0000"/>
      </left>
      <right style="thin">
        <color rgb="FFFF0000"/>
      </right>
      <top style="hair">
        <color rgb="FFFF0000"/>
      </top>
      <bottom style="hair">
        <color rgb="FFFF0000"/>
      </bottom>
    </border>
    <border>
      <left style="thin">
        <color rgb="FFFF0000"/>
      </left>
      <right style="thin">
        <color rgb="FFFF0000"/>
      </right>
      <top style="hair">
        <color rgb="FFFF0000"/>
      </top>
      <bottom style="thin">
        <color rgb="FFFF0000"/>
      </bottom>
    </border>
    <border>
      <left style="thin">
        <color rgb="FF0000FF"/>
      </left>
      <right style="thin">
        <color rgb="FF0000FF"/>
      </right>
      <top style="thin">
        <color rgb="FF0000FF"/>
      </top>
      <bottom style="hair">
        <color rgb="FF0000FF"/>
      </bottom>
    </border>
    <border>
      <left style="thin">
        <color rgb="FFFF0000"/>
      </left>
      <right style="thin">
        <color rgb="FFFF0000"/>
      </right>
      <top style="thin">
        <color rgb="FFFF0000"/>
      </top>
      <bottom style="hair">
        <color rgb="FFFF0000"/>
      </bottom>
    </border>
    <border>
      <left style="medium"/>
      <right style="hair"/>
      <top style="medium"/>
      <bottom style="hair"/>
    </border>
    <border>
      <left style="thin"/>
      <right style="hair"/>
      <top style="medium"/>
      <bottom style="hair"/>
    </border>
    <border>
      <left style="medium"/>
      <right style="hair"/>
      <top style="thin"/>
      <bottom style="hair"/>
    </border>
    <border>
      <left style="thin"/>
      <right style="hair"/>
      <top style="thin"/>
      <bottom style="hair"/>
    </border>
    <border>
      <left style="medium"/>
      <right style="medium"/>
      <top/>
      <bottom style="medium"/>
    </border>
    <border>
      <left/>
      <right style="medium"/>
      <top/>
      <bottom style="medium"/>
    </border>
    <border>
      <left style="medium"/>
      <right/>
      <top style="thin"/>
      <bottom style="medium"/>
    </border>
    <border>
      <left style="medium"/>
      <right style="hair"/>
      <top style="hair"/>
      <bottom style="thin"/>
    </border>
    <border>
      <left style="medium"/>
      <right style="hair"/>
      <top style="hair"/>
      <bottom style="medium"/>
    </border>
    <border>
      <left style="hair"/>
      <right style="thin"/>
      <top style="medium"/>
      <bottom style="hair"/>
    </border>
    <border>
      <left style="hair"/>
      <right style="thin"/>
      <top style="hair"/>
      <bottom style="thin"/>
    </border>
    <border>
      <left style="hair"/>
      <right style="thin"/>
      <top style="thin"/>
      <bottom style="hair"/>
    </border>
    <border>
      <left style="hair"/>
      <right style="thin"/>
      <top style="hair"/>
      <bottom style="medium"/>
    </border>
    <border>
      <left style="thin"/>
      <right style="hair"/>
      <top style="hair"/>
      <bottom style="thin"/>
    </border>
    <border>
      <left style="thin"/>
      <right style="hair"/>
      <top style="hair"/>
      <bottom style="medium"/>
    </border>
    <border>
      <left style="hair"/>
      <right style="medium"/>
      <top style="medium"/>
      <bottom style="hair"/>
    </border>
    <border>
      <left style="hair"/>
      <right style="medium"/>
      <top style="hair"/>
      <bottom style="thin"/>
    </border>
    <border>
      <left style="hair"/>
      <right style="medium"/>
      <top style="thin"/>
      <bottom style="hair"/>
    </border>
    <border>
      <left style="hair"/>
      <right style="medium"/>
      <top style="hair"/>
      <bottom style="medium"/>
    </border>
    <border>
      <left/>
      <right style="medium"/>
      <top style="medium"/>
      <bottom/>
    </border>
    <border>
      <left/>
      <right style="medium"/>
      <top/>
      <bottom/>
    </border>
    <border>
      <left style="medium"/>
      <right/>
      <top/>
      <bottom style="medium"/>
    </border>
    <border>
      <left/>
      <right/>
      <top/>
      <bottom style="medium"/>
    </border>
    <border>
      <left style="thin"/>
      <right style="thin"/>
      <top style="thin"/>
      <bottom/>
    </border>
    <border>
      <left style="thin"/>
      <right style="medium"/>
      <top style="medium"/>
      <bottom style="thin"/>
    </border>
    <border>
      <left/>
      <right/>
      <top style="thin"/>
      <bottom style="thin"/>
    </border>
    <border>
      <left/>
      <right style="medium"/>
      <top style="thin"/>
      <bottom style="thin"/>
    </border>
    <border>
      <left/>
      <right style="thin"/>
      <top style="medium"/>
      <bottom style="thin"/>
    </border>
    <border>
      <left style="thin"/>
      <right style="thin"/>
      <top style="medium"/>
      <bottom/>
    </border>
    <border>
      <left style="thin"/>
      <right style="thin"/>
      <top/>
      <bottom style="medium"/>
    </border>
    <border>
      <left style="medium"/>
      <right style="thin"/>
      <top style="thin"/>
      <bottom style="thin"/>
    </border>
    <border>
      <left style="medium"/>
      <right style="thin"/>
      <top style="medium"/>
      <bottom style="thin"/>
    </border>
    <border>
      <left/>
      <right/>
      <top/>
      <bottom style="double"/>
    </border>
    <border>
      <left style="thin"/>
      <right/>
      <top style="medium"/>
      <bottom style="thin"/>
    </border>
    <border>
      <left/>
      <right/>
      <top style="medium"/>
      <bottom style="thin"/>
    </border>
    <border>
      <left/>
      <right style="medium"/>
      <top style="medium"/>
      <bottom style="thin"/>
    </border>
    <border>
      <left style="medium"/>
      <right/>
      <top/>
      <bottom style="thin"/>
    </border>
    <border>
      <left style="medium"/>
      <right style="thin"/>
      <top/>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0" fillId="0" borderId="0">
      <alignment vertical="center"/>
      <protection/>
    </xf>
    <xf numFmtId="0" fontId="1" fillId="0" borderId="0">
      <alignment/>
      <protection/>
    </xf>
    <xf numFmtId="0" fontId="52" fillId="32" borderId="0" applyNumberFormat="0" applyBorder="0" applyAlignment="0" applyProtection="0"/>
  </cellStyleXfs>
  <cellXfs count="204">
    <xf numFmtId="0" fontId="0" fillId="0" borderId="0" xfId="0" applyFont="1" applyAlignment="1">
      <alignment vertical="center"/>
    </xf>
    <xf numFmtId="0" fontId="0" fillId="0" borderId="0" xfId="0" applyAlignment="1">
      <alignment horizontal="center" vertical="center"/>
    </xf>
    <xf numFmtId="0" fontId="0" fillId="0" borderId="10" xfId="0" applyBorder="1" applyAlignment="1">
      <alignment vertical="center"/>
    </xf>
    <xf numFmtId="0" fontId="0" fillId="0" borderId="11" xfId="0" applyBorder="1" applyAlignment="1">
      <alignment horizontal="center" vertical="center"/>
    </xf>
    <xf numFmtId="0" fontId="53" fillId="0" borderId="0" xfId="0" applyFont="1" applyAlignment="1">
      <alignment horizontal="left" vertical="center"/>
    </xf>
    <xf numFmtId="0" fontId="53" fillId="0" borderId="0" xfId="0" applyFont="1" applyAlignment="1">
      <alignment horizontal="center" vertical="center"/>
    </xf>
    <xf numFmtId="0" fontId="53" fillId="0" borderId="0" xfId="0" applyFont="1" applyAlignment="1">
      <alignment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0" xfId="0" applyFill="1" applyBorder="1" applyAlignment="1">
      <alignment vertical="center"/>
    </xf>
    <xf numFmtId="0" fontId="0" fillId="0" borderId="0" xfId="0" applyFill="1" applyBorder="1" applyAlignment="1">
      <alignment horizontal="center" vertical="center"/>
    </xf>
    <xf numFmtId="49" fontId="0" fillId="0" borderId="0" xfId="0" applyNumberFormat="1" applyFill="1" applyBorder="1" applyAlignment="1">
      <alignment vertical="center"/>
    </xf>
    <xf numFmtId="49" fontId="0" fillId="0" borderId="0" xfId="0" applyNumberFormat="1" applyFill="1" applyBorder="1" applyAlignment="1">
      <alignment horizontal="center" vertical="center"/>
    </xf>
    <xf numFmtId="49" fontId="54" fillId="0" borderId="0" xfId="0" applyNumberFormat="1" applyFont="1" applyFill="1" applyBorder="1" applyAlignment="1">
      <alignment horizontal="center" vertical="center"/>
    </xf>
    <xf numFmtId="49" fontId="0" fillId="0" borderId="0" xfId="0" applyNumberFormat="1" applyFill="1" applyBorder="1" applyAlignment="1">
      <alignment vertical="center" wrapText="1"/>
    </xf>
    <xf numFmtId="0" fontId="0" fillId="0" borderId="14" xfId="0" applyBorder="1" applyAlignment="1">
      <alignment vertical="center"/>
    </xf>
    <xf numFmtId="0" fontId="55" fillId="0" borderId="15" xfId="0" applyFont="1" applyBorder="1" applyAlignment="1">
      <alignment horizontal="center" vertical="center" wrapText="1"/>
    </xf>
    <xf numFmtId="0" fontId="0" fillId="0" borderId="16" xfId="0" applyBorder="1" applyAlignment="1">
      <alignment vertical="center" wrapText="1"/>
    </xf>
    <xf numFmtId="0" fontId="55" fillId="0" borderId="17" xfId="0" applyFont="1" applyBorder="1" applyAlignment="1">
      <alignment horizontal="center" vertical="center" wrapText="1"/>
    </xf>
    <xf numFmtId="0" fontId="0" fillId="0" borderId="18" xfId="0" applyBorder="1" applyAlignment="1">
      <alignment vertical="center" wrapText="1"/>
    </xf>
    <xf numFmtId="0" fontId="0" fillId="0" borderId="0" xfId="0" applyBorder="1" applyAlignment="1">
      <alignment vertical="center"/>
    </xf>
    <xf numFmtId="0" fontId="56" fillId="0" borderId="0" xfId="0" applyFont="1" applyBorder="1" applyAlignment="1">
      <alignment vertical="center"/>
    </xf>
    <xf numFmtId="0" fontId="55" fillId="0" borderId="0" xfId="0" applyFont="1" applyBorder="1" applyAlignment="1">
      <alignment horizontal="center" vertical="center" wrapText="1"/>
    </xf>
    <xf numFmtId="0" fontId="0" fillId="0" borderId="0" xfId="0" applyFont="1" applyAlignment="1">
      <alignment vertical="center"/>
    </xf>
    <xf numFmtId="0" fontId="0" fillId="0" borderId="0" xfId="0" applyAlignment="1">
      <alignment vertical="center"/>
    </xf>
    <xf numFmtId="0" fontId="0" fillId="0" borderId="19" xfId="0" applyBorder="1" applyAlignment="1">
      <alignment horizontal="center" vertical="center"/>
    </xf>
    <xf numFmtId="0" fontId="0" fillId="0" borderId="11" xfId="0" applyFont="1" applyBorder="1" applyAlignment="1">
      <alignment horizontal="center" vertical="center"/>
    </xf>
    <xf numFmtId="49" fontId="0" fillId="0" borderId="0" xfId="0" applyNumberFormat="1" applyAlignment="1">
      <alignment vertical="center"/>
    </xf>
    <xf numFmtId="0" fontId="0" fillId="0" borderId="0" xfId="0" applyFill="1" applyAlignment="1">
      <alignment vertical="center" wrapText="1"/>
    </xf>
    <xf numFmtId="0" fontId="44" fillId="0" borderId="0" xfId="0" applyFont="1" applyFill="1" applyAlignment="1">
      <alignment vertical="center" wrapText="1"/>
    </xf>
    <xf numFmtId="0" fontId="44" fillId="0" borderId="0" xfId="0" applyFont="1" applyAlignment="1">
      <alignment horizontal="center" vertical="center"/>
    </xf>
    <xf numFmtId="0" fontId="44" fillId="0" borderId="0" xfId="0" applyFont="1" applyAlignment="1">
      <alignment vertical="center"/>
    </xf>
    <xf numFmtId="0" fontId="37" fillId="0" borderId="0" xfId="0" applyFont="1" applyAlignment="1">
      <alignment vertical="center"/>
    </xf>
    <xf numFmtId="0" fontId="56" fillId="0" borderId="20" xfId="0" applyFont="1" applyFill="1" applyBorder="1" applyAlignment="1">
      <alignment horizontal="center" vertical="center" wrapText="1"/>
    </xf>
    <xf numFmtId="0" fontId="56" fillId="0" borderId="21" xfId="0" applyFont="1" applyFill="1" applyBorder="1" applyAlignment="1">
      <alignment horizontal="center" vertical="center" wrapText="1"/>
    </xf>
    <xf numFmtId="0" fontId="0" fillId="0" borderId="22" xfId="0" applyFill="1" applyBorder="1" applyAlignment="1">
      <alignment horizontal="center" vertical="center" wrapText="1"/>
    </xf>
    <xf numFmtId="0" fontId="56" fillId="0" borderId="11" xfId="0" applyFont="1" applyFill="1" applyBorder="1" applyAlignment="1">
      <alignment horizontal="center" vertical="center" wrapText="1"/>
    </xf>
    <xf numFmtId="0" fontId="0" fillId="0" borderId="0" xfId="0" applyFill="1" applyAlignment="1">
      <alignment vertical="center"/>
    </xf>
    <xf numFmtId="0" fontId="0" fillId="0" borderId="0" xfId="0" applyFill="1" applyAlignment="1">
      <alignment horizontal="center" vertical="center"/>
    </xf>
    <xf numFmtId="178" fontId="0" fillId="0" borderId="23" xfId="0" applyNumberFormat="1" applyBorder="1" applyAlignment="1">
      <alignment horizontal="center" vertical="center"/>
    </xf>
    <xf numFmtId="177" fontId="0" fillId="0" borderId="23" xfId="0" applyNumberFormat="1" applyBorder="1" applyAlignment="1">
      <alignment horizontal="center" vertical="center"/>
    </xf>
    <xf numFmtId="0" fontId="57" fillId="0" borderId="0" xfId="0" applyFont="1" applyAlignment="1">
      <alignment horizontal="center" vertical="center"/>
    </xf>
    <xf numFmtId="0" fontId="57" fillId="0" borderId="0" xfId="0" applyFont="1" applyAlignment="1">
      <alignment vertical="center"/>
    </xf>
    <xf numFmtId="0" fontId="57" fillId="0" borderId="0" xfId="0" applyFont="1" applyBorder="1" applyAlignment="1">
      <alignment vertical="center"/>
    </xf>
    <xf numFmtId="0" fontId="58" fillId="0" borderId="0" xfId="0" applyFont="1" applyFill="1" applyAlignment="1">
      <alignment vertical="center"/>
    </xf>
    <xf numFmtId="0" fontId="57" fillId="0" borderId="0" xfId="0" applyFont="1" applyBorder="1" applyAlignment="1">
      <alignment horizontal="center" vertical="center"/>
    </xf>
    <xf numFmtId="0" fontId="59" fillId="0" borderId="0" xfId="0" applyFont="1" applyBorder="1" applyAlignment="1">
      <alignment vertical="center"/>
    </xf>
    <xf numFmtId="0" fontId="37" fillId="33" borderId="0" xfId="0" applyFont="1" applyFill="1" applyAlignment="1">
      <alignment vertical="center"/>
    </xf>
    <xf numFmtId="0" fontId="0" fillId="11" borderId="24" xfId="0" applyFill="1" applyBorder="1" applyAlignment="1">
      <alignment vertical="center"/>
    </xf>
    <xf numFmtId="0" fontId="0" fillId="11" borderId="19" xfId="0" applyFill="1" applyBorder="1" applyAlignment="1">
      <alignment vertical="center"/>
    </xf>
    <xf numFmtId="49" fontId="6" fillId="34" borderId="25" xfId="60" applyNumberFormat="1" applyFont="1" applyFill="1" applyBorder="1" applyAlignment="1">
      <alignment horizontal="center" vertical="center" shrinkToFit="1"/>
      <protection/>
    </xf>
    <xf numFmtId="49" fontId="6" fillId="34" borderId="26" xfId="60" applyNumberFormat="1" applyFont="1" applyFill="1" applyBorder="1" applyAlignment="1">
      <alignment horizontal="center" vertical="center"/>
      <protection/>
    </xf>
    <xf numFmtId="49" fontId="6" fillId="34" borderId="27" xfId="60" applyNumberFormat="1" applyFont="1" applyFill="1" applyBorder="1" applyAlignment="1">
      <alignment horizontal="center" vertical="center"/>
      <protection/>
    </xf>
    <xf numFmtId="49" fontId="60" fillId="33" borderId="19" xfId="60" applyNumberFormat="1" applyFont="1" applyFill="1" applyBorder="1" applyAlignment="1">
      <alignment vertical="center" shrinkToFit="1"/>
      <protection/>
    </xf>
    <xf numFmtId="0" fontId="60" fillId="33" borderId="19" xfId="60" applyFont="1" applyFill="1" applyBorder="1" applyAlignment="1">
      <alignment vertical="center" shrinkToFit="1"/>
      <protection/>
    </xf>
    <xf numFmtId="49" fontId="5" fillId="33" borderId="28" xfId="60" applyNumberFormat="1" applyFont="1" applyFill="1" applyBorder="1" applyAlignment="1">
      <alignment vertical="center" shrinkToFit="1"/>
      <protection/>
    </xf>
    <xf numFmtId="0" fontId="5" fillId="33" borderId="19" xfId="60" applyFont="1" applyFill="1" applyBorder="1" applyAlignment="1">
      <alignment vertical="center" shrinkToFit="1"/>
      <protection/>
    </xf>
    <xf numFmtId="49" fontId="5" fillId="33" borderId="29" xfId="0" applyNumberFormat="1" applyFont="1" applyFill="1" applyBorder="1" applyAlignment="1">
      <alignment vertical="center" shrinkToFit="1"/>
    </xf>
    <xf numFmtId="0" fontId="5" fillId="33" borderId="19" xfId="0" applyFont="1" applyFill="1" applyBorder="1" applyAlignment="1">
      <alignment vertical="center" shrinkToFit="1"/>
    </xf>
    <xf numFmtId="0" fontId="5" fillId="33" borderId="19" xfId="61" applyFont="1" applyFill="1" applyBorder="1" applyAlignment="1">
      <alignment shrinkToFit="1"/>
      <protection/>
    </xf>
    <xf numFmtId="49" fontId="5" fillId="33" borderId="29" xfId="60" applyNumberFormat="1" applyFont="1" applyFill="1" applyBorder="1" applyAlignment="1">
      <alignment vertical="center" shrinkToFit="1"/>
      <protection/>
    </xf>
    <xf numFmtId="49" fontId="59" fillId="33" borderId="29" xfId="0" applyNumberFormat="1" applyFont="1" applyFill="1" applyBorder="1" applyAlignment="1">
      <alignment vertical="center" shrinkToFit="1"/>
    </xf>
    <xf numFmtId="0" fontId="59" fillId="33" borderId="19" xfId="0" applyFont="1" applyFill="1" applyBorder="1" applyAlignment="1">
      <alignment vertical="center" shrinkToFit="1"/>
    </xf>
    <xf numFmtId="0" fontId="5" fillId="33" borderId="29" xfId="61" applyFont="1" applyFill="1" applyBorder="1" applyAlignment="1">
      <alignment horizontal="left" shrinkToFit="1"/>
      <protection/>
    </xf>
    <xf numFmtId="49" fontId="60" fillId="33" borderId="28" xfId="60" applyNumberFormat="1" applyFont="1" applyFill="1" applyBorder="1" applyAlignment="1">
      <alignment vertical="center" shrinkToFit="1"/>
      <protection/>
    </xf>
    <xf numFmtId="0" fontId="8" fillId="35" borderId="0" xfId="0" applyFont="1" applyFill="1" applyAlignment="1">
      <alignment vertical="center"/>
    </xf>
    <xf numFmtId="0" fontId="8" fillId="0" borderId="0" xfId="0" applyFont="1" applyAlignment="1">
      <alignment vertical="center"/>
    </xf>
    <xf numFmtId="0" fontId="8" fillId="0" borderId="0" xfId="0" applyFont="1" applyFill="1" applyAlignment="1">
      <alignment horizontal="left" vertical="center"/>
    </xf>
    <xf numFmtId="0" fontId="8" fillId="0" borderId="0" xfId="0" applyFont="1" applyFill="1" applyAlignment="1">
      <alignment vertical="center"/>
    </xf>
    <xf numFmtId="0" fontId="53" fillId="0" borderId="14" xfId="0" applyFont="1" applyBorder="1" applyAlignment="1">
      <alignment horizontal="center" vertical="center"/>
    </xf>
    <xf numFmtId="0" fontId="0" fillId="11" borderId="24" xfId="0" applyFill="1" applyBorder="1" applyAlignment="1">
      <alignment horizontal="center" vertical="center"/>
    </xf>
    <xf numFmtId="0" fontId="0" fillId="0" borderId="0" xfId="0" applyAlignment="1">
      <alignment horizontal="center" vertical="center"/>
    </xf>
    <xf numFmtId="0" fontId="0" fillId="11" borderId="19" xfId="0" applyFill="1" applyBorder="1" applyAlignment="1">
      <alignment horizontal="center" vertical="center"/>
    </xf>
    <xf numFmtId="0" fontId="0" fillId="0" borderId="0" xfId="0" applyFill="1" applyBorder="1" applyAlignment="1" applyProtection="1">
      <alignment horizontal="center" vertical="center"/>
      <protection/>
    </xf>
    <xf numFmtId="0" fontId="0" fillId="0" borderId="0" xfId="0" applyFont="1" applyFill="1" applyBorder="1" applyAlignment="1">
      <alignment horizontal="center" vertical="center"/>
    </xf>
    <xf numFmtId="0" fontId="53" fillId="0" borderId="0" xfId="0" applyFont="1" applyFill="1" applyBorder="1" applyAlignment="1">
      <alignment horizontal="center" vertical="center"/>
    </xf>
    <xf numFmtId="0" fontId="61" fillId="0" borderId="0" xfId="0" applyFont="1" applyFill="1" applyBorder="1" applyAlignment="1">
      <alignment horizontal="center" vertical="center"/>
    </xf>
    <xf numFmtId="49" fontId="61" fillId="0" borderId="0" xfId="0" applyNumberFormat="1" applyFont="1" applyFill="1" applyBorder="1" applyAlignment="1">
      <alignment horizontal="center" vertical="center"/>
    </xf>
    <xf numFmtId="49" fontId="61" fillId="0" borderId="0" xfId="0" applyNumberFormat="1" applyFont="1" applyFill="1" applyBorder="1" applyAlignment="1">
      <alignment vertical="center"/>
    </xf>
    <xf numFmtId="49" fontId="61" fillId="0" borderId="0" xfId="0" applyNumberFormat="1" applyFont="1" applyFill="1" applyBorder="1" applyAlignment="1">
      <alignment vertical="center" wrapText="1"/>
    </xf>
    <xf numFmtId="0" fontId="61" fillId="0" borderId="0" xfId="0" applyFont="1" applyFill="1" applyBorder="1" applyAlignment="1">
      <alignment vertical="center"/>
    </xf>
    <xf numFmtId="49" fontId="0" fillId="0" borderId="0" xfId="0" applyNumberFormat="1" applyFill="1" applyBorder="1" applyAlignment="1" applyProtection="1">
      <alignment horizontal="center" vertical="center"/>
      <protection locked="0"/>
    </xf>
    <xf numFmtId="49" fontId="0" fillId="0" borderId="0" xfId="0" applyNumberFormat="1" applyFill="1" applyBorder="1" applyAlignment="1" applyProtection="1">
      <alignment horizontal="left" vertical="center"/>
      <protection locked="0"/>
    </xf>
    <xf numFmtId="176" fontId="0" fillId="0" borderId="0" xfId="0" applyNumberFormat="1" applyFill="1" applyBorder="1" applyAlignment="1">
      <alignment horizontal="center" vertical="center"/>
    </xf>
    <xf numFmtId="0" fontId="0" fillId="0" borderId="0" xfId="0" applyFill="1" applyBorder="1" applyAlignment="1" applyProtection="1">
      <alignment horizontal="center" vertical="center"/>
      <protection locked="0"/>
    </xf>
    <xf numFmtId="0" fontId="0" fillId="36" borderId="19" xfId="0" applyFill="1" applyBorder="1" applyAlignment="1" applyProtection="1">
      <alignment vertical="center"/>
      <protection locked="0"/>
    </xf>
    <xf numFmtId="0" fontId="0" fillId="36" borderId="19" xfId="0" applyFill="1" applyBorder="1" applyAlignment="1" applyProtection="1">
      <alignment horizontal="center" vertical="center"/>
      <protection locked="0"/>
    </xf>
    <xf numFmtId="0" fontId="0" fillId="36" borderId="14" xfId="0" applyFill="1" applyBorder="1" applyAlignment="1" applyProtection="1">
      <alignment vertical="center"/>
      <protection locked="0"/>
    </xf>
    <xf numFmtId="0" fontId="0" fillId="36" borderId="14" xfId="0" applyFill="1" applyBorder="1" applyAlignment="1" applyProtection="1">
      <alignment horizontal="center" vertical="center"/>
      <protection locked="0"/>
    </xf>
    <xf numFmtId="0" fontId="37" fillId="0" borderId="0" xfId="0" applyFont="1" applyFill="1" applyAlignment="1" applyProtection="1">
      <alignment vertical="center"/>
      <protection/>
    </xf>
    <xf numFmtId="0" fontId="53" fillId="0" borderId="0" xfId="0" applyFont="1" applyFill="1" applyBorder="1" applyAlignment="1" applyProtection="1">
      <alignment horizontal="center" vertical="center"/>
      <protection/>
    </xf>
    <xf numFmtId="176" fontId="0" fillId="0" borderId="0" xfId="0" applyNumberFormat="1" applyFill="1" applyBorder="1" applyAlignment="1" applyProtection="1">
      <alignment horizontal="center" vertical="center"/>
      <protection/>
    </xf>
    <xf numFmtId="5" fontId="0" fillId="0" borderId="0" xfId="0" applyNumberFormat="1" applyFill="1" applyBorder="1" applyAlignment="1" applyProtection="1">
      <alignment horizontal="center" vertical="center"/>
      <protection/>
    </xf>
    <xf numFmtId="0" fontId="44" fillId="0" borderId="0" xfId="0" applyFont="1" applyAlignment="1">
      <alignment horizontal="right" vertical="center"/>
    </xf>
    <xf numFmtId="0" fontId="0" fillId="11" borderId="30" xfId="0" applyFill="1" applyBorder="1" applyAlignment="1" applyProtection="1">
      <alignment horizontal="center" vertical="center"/>
      <protection/>
    </xf>
    <xf numFmtId="0" fontId="0" fillId="11" borderId="31" xfId="0" applyFill="1" applyBorder="1" applyAlignment="1" applyProtection="1">
      <alignment horizontal="center" vertical="center"/>
      <protection/>
    </xf>
    <xf numFmtId="0" fontId="0" fillId="36" borderId="31" xfId="0" applyFill="1" applyBorder="1" applyAlignment="1" applyProtection="1">
      <alignment horizontal="center" vertical="center"/>
      <protection locked="0"/>
    </xf>
    <xf numFmtId="0" fontId="0" fillId="36" borderId="32" xfId="0" applyFill="1" applyBorder="1" applyAlignment="1" applyProtection="1">
      <alignment horizontal="center" vertical="center"/>
      <protection locked="0"/>
    </xf>
    <xf numFmtId="0" fontId="0" fillId="0" borderId="33" xfId="0" applyFill="1" applyBorder="1" applyAlignment="1" applyProtection="1">
      <alignment horizontal="center" vertical="center"/>
      <protection/>
    </xf>
    <xf numFmtId="0" fontId="0" fillId="0" borderId="34" xfId="0" applyFill="1" applyBorder="1" applyAlignment="1" applyProtection="1">
      <alignment horizontal="center" vertical="center"/>
      <protection/>
    </xf>
    <xf numFmtId="0" fontId="57" fillId="0" borderId="0" xfId="0" applyFont="1" applyFill="1" applyBorder="1" applyAlignment="1" applyProtection="1">
      <alignment horizontal="center" vertical="center"/>
      <protection/>
    </xf>
    <xf numFmtId="0" fontId="61" fillId="0" borderId="0" xfId="0" applyNumberFormat="1" applyFont="1" applyFill="1" applyBorder="1" applyAlignment="1">
      <alignment vertical="center" shrinkToFit="1"/>
    </xf>
    <xf numFmtId="0" fontId="61" fillId="0" borderId="0" xfId="0" applyNumberFormat="1" applyFont="1" applyFill="1" applyBorder="1" applyAlignment="1" applyProtection="1">
      <alignment vertical="center" shrinkToFit="1"/>
      <protection locked="0"/>
    </xf>
    <xf numFmtId="0" fontId="61" fillId="0" borderId="0" xfId="0" applyNumberFormat="1" applyFont="1" applyFill="1" applyAlignment="1">
      <alignment vertical="center" shrinkToFit="1"/>
    </xf>
    <xf numFmtId="0" fontId="61" fillId="0" borderId="0" xfId="0" applyNumberFormat="1" applyFont="1" applyFill="1" applyBorder="1" applyAlignment="1" applyProtection="1">
      <alignment horizontal="center" vertical="center" shrinkToFit="1"/>
      <protection locked="0"/>
    </xf>
    <xf numFmtId="0" fontId="61" fillId="0" borderId="35" xfId="0" applyNumberFormat="1" applyFont="1" applyFill="1" applyBorder="1" applyAlignment="1" applyProtection="1">
      <alignment vertical="center" shrinkToFit="1"/>
      <protection locked="0"/>
    </xf>
    <xf numFmtId="0" fontId="61" fillId="0" borderId="35" xfId="0" applyNumberFormat="1" applyFont="1" applyFill="1" applyBorder="1" applyAlignment="1">
      <alignment vertical="center" shrinkToFit="1"/>
    </xf>
    <xf numFmtId="0" fontId="61" fillId="0" borderId="36" xfId="0" applyNumberFormat="1" applyFont="1" applyFill="1" applyBorder="1" applyAlignment="1" applyProtection="1">
      <alignment vertical="center" shrinkToFit="1"/>
      <protection locked="0"/>
    </xf>
    <xf numFmtId="0" fontId="61" fillId="0" borderId="37" xfId="0" applyNumberFormat="1" applyFont="1" applyFill="1" applyBorder="1" applyAlignment="1" applyProtection="1">
      <alignment vertical="center" shrinkToFit="1"/>
      <protection locked="0"/>
    </xf>
    <xf numFmtId="0" fontId="61" fillId="0" borderId="38" xfId="0" applyNumberFormat="1" applyFont="1" applyFill="1" applyBorder="1" applyAlignment="1" applyProtection="1">
      <alignment vertical="center" shrinkToFit="1"/>
      <protection locked="0"/>
    </xf>
    <xf numFmtId="0" fontId="61" fillId="0" borderId="37" xfId="0" applyNumberFormat="1" applyFont="1" applyFill="1" applyBorder="1" applyAlignment="1">
      <alignment vertical="center" shrinkToFit="1"/>
    </xf>
    <xf numFmtId="0" fontId="61" fillId="0" borderId="38" xfId="0" applyNumberFormat="1" applyFont="1" applyFill="1" applyBorder="1" applyAlignment="1">
      <alignment vertical="center" shrinkToFit="1"/>
    </xf>
    <xf numFmtId="0" fontId="62" fillId="37" borderId="39" xfId="0" applyNumberFormat="1" applyFont="1" applyFill="1" applyBorder="1" applyAlignment="1" applyProtection="1">
      <alignment horizontal="center" vertical="center" shrinkToFit="1"/>
      <protection locked="0"/>
    </xf>
    <xf numFmtId="0" fontId="61" fillId="0" borderId="36" xfId="0" applyNumberFormat="1" applyFont="1" applyFill="1" applyBorder="1" applyAlignment="1">
      <alignment vertical="center" shrinkToFit="1"/>
    </xf>
    <xf numFmtId="0" fontId="62" fillId="38" borderId="40" xfId="0" applyNumberFormat="1" applyFont="1" applyFill="1" applyBorder="1" applyAlignment="1" applyProtection="1">
      <alignment horizontal="center" vertical="center" shrinkToFit="1"/>
      <protection locked="0"/>
    </xf>
    <xf numFmtId="0" fontId="57" fillId="0" borderId="0" xfId="0" applyFont="1" applyFill="1" applyBorder="1" applyAlignment="1" applyProtection="1">
      <alignment horizontal="left" vertical="center"/>
      <protection/>
    </xf>
    <xf numFmtId="0" fontId="63" fillId="0" borderId="0" xfId="0" applyFont="1" applyFill="1" applyBorder="1" applyAlignment="1" applyProtection="1">
      <alignment horizontal="left" vertical="center"/>
      <protection/>
    </xf>
    <xf numFmtId="0" fontId="0" fillId="0" borderId="0" xfId="0" applyNumberFormat="1" applyAlignment="1">
      <alignment vertical="center"/>
    </xf>
    <xf numFmtId="0" fontId="0" fillId="0" borderId="0" xfId="0" applyNumberFormat="1" applyAlignment="1" quotePrefix="1">
      <alignment vertical="center"/>
    </xf>
    <xf numFmtId="0" fontId="0" fillId="0" borderId="41" xfId="0" applyFill="1" applyBorder="1" applyAlignment="1" applyProtection="1">
      <alignment horizontal="center" vertical="center"/>
      <protection/>
    </xf>
    <xf numFmtId="0" fontId="0" fillId="0" borderId="42" xfId="0" applyFill="1" applyBorder="1" applyAlignment="1" applyProtection="1">
      <alignment horizontal="center" vertical="center"/>
      <protection/>
    </xf>
    <xf numFmtId="0" fontId="0" fillId="0" borderId="43" xfId="0" applyFill="1" applyBorder="1" applyAlignment="1" applyProtection="1">
      <alignment horizontal="center" vertical="center"/>
      <protection/>
    </xf>
    <xf numFmtId="0" fontId="0" fillId="0" borderId="44" xfId="0" applyFill="1" applyBorder="1" applyAlignment="1" applyProtection="1">
      <alignment horizontal="center" vertical="center"/>
      <protection/>
    </xf>
    <xf numFmtId="0" fontId="56" fillId="39" borderId="45" xfId="0" applyFont="1" applyFill="1" applyBorder="1" applyAlignment="1" applyProtection="1">
      <alignment horizontal="center" vertical="center" wrapText="1"/>
      <protection locked="0"/>
    </xf>
    <xf numFmtId="0" fontId="56" fillId="39" borderId="46" xfId="0" applyFont="1" applyFill="1" applyBorder="1" applyAlignment="1" applyProtection="1">
      <alignment horizontal="center" vertical="center" wrapText="1"/>
      <protection locked="0"/>
    </xf>
    <xf numFmtId="0" fontId="53" fillId="39" borderId="47" xfId="0" applyFont="1" applyFill="1" applyBorder="1" applyAlignment="1" applyProtection="1">
      <alignment horizontal="center" vertical="center"/>
      <protection locked="0"/>
    </xf>
    <xf numFmtId="0" fontId="53" fillId="39" borderId="23" xfId="0" applyFont="1" applyFill="1" applyBorder="1" applyAlignment="1" applyProtection="1">
      <alignment horizontal="center" vertical="center"/>
      <protection locked="0"/>
    </xf>
    <xf numFmtId="0" fontId="0" fillId="39" borderId="48" xfId="0" applyFill="1" applyBorder="1" applyAlignment="1" applyProtection="1">
      <alignment horizontal="center" vertical="center"/>
      <protection locked="0"/>
    </xf>
    <xf numFmtId="0" fontId="0" fillId="39" borderId="49" xfId="0" applyFill="1" applyBorder="1" applyAlignment="1" applyProtection="1">
      <alignment horizontal="center" vertical="center"/>
      <protection locked="0"/>
    </xf>
    <xf numFmtId="0" fontId="0" fillId="39" borderId="50" xfId="0" applyFill="1" applyBorder="1" applyAlignment="1" applyProtection="1">
      <alignment vertical="center"/>
      <protection locked="0"/>
    </xf>
    <xf numFmtId="0" fontId="0" fillId="39" borderId="51" xfId="0" applyFill="1" applyBorder="1" applyAlignment="1" applyProtection="1">
      <alignment vertical="center"/>
      <protection locked="0"/>
    </xf>
    <xf numFmtId="0" fontId="0" fillId="39" borderId="52" xfId="0" applyFill="1" applyBorder="1" applyAlignment="1" applyProtection="1">
      <alignment vertical="center"/>
      <protection locked="0"/>
    </xf>
    <xf numFmtId="0" fontId="0" fillId="39" borderId="53" xfId="0" applyFill="1" applyBorder="1" applyAlignment="1" applyProtection="1">
      <alignment vertical="center"/>
      <protection locked="0"/>
    </xf>
    <xf numFmtId="0" fontId="0" fillId="39" borderId="54" xfId="0" applyFill="1" applyBorder="1" applyAlignment="1" applyProtection="1">
      <alignment horizontal="center" vertical="center"/>
      <protection locked="0"/>
    </xf>
    <xf numFmtId="0" fontId="0" fillId="39" borderId="55" xfId="0" applyFill="1" applyBorder="1" applyAlignment="1" applyProtection="1">
      <alignment horizontal="center" vertical="center"/>
      <protection locked="0"/>
    </xf>
    <xf numFmtId="0" fontId="0" fillId="39" borderId="56" xfId="0" applyFill="1" applyBorder="1" applyAlignment="1" applyProtection="1">
      <alignment vertical="center"/>
      <protection locked="0"/>
    </xf>
    <xf numFmtId="0" fontId="0" fillId="39" borderId="57" xfId="0" applyFill="1" applyBorder="1" applyAlignment="1" applyProtection="1">
      <alignment vertical="center"/>
      <protection locked="0"/>
    </xf>
    <xf numFmtId="0" fontId="0" fillId="39" borderId="58" xfId="0" applyFill="1" applyBorder="1" applyAlignment="1" applyProtection="1">
      <alignment vertical="center"/>
      <protection locked="0"/>
    </xf>
    <xf numFmtId="0" fontId="0" fillId="39" borderId="59" xfId="0" applyFill="1" applyBorder="1" applyAlignment="1" applyProtection="1">
      <alignment vertical="center"/>
      <protection locked="0"/>
    </xf>
    <xf numFmtId="0" fontId="56" fillId="0" borderId="0" xfId="0" applyFont="1" applyFill="1" applyBorder="1" applyAlignment="1">
      <alignment vertical="top" wrapText="1"/>
    </xf>
    <xf numFmtId="0" fontId="64" fillId="0" borderId="0" xfId="0" applyFont="1" applyAlignment="1">
      <alignment vertical="center"/>
    </xf>
    <xf numFmtId="0" fontId="53" fillId="0" borderId="24" xfId="0" applyFont="1" applyBorder="1" applyAlignment="1">
      <alignment horizontal="center" vertical="center" wrapText="1"/>
    </xf>
    <xf numFmtId="0" fontId="8" fillId="35" borderId="0" xfId="0" applyFont="1" applyFill="1" applyAlignment="1">
      <alignment horizontal="left" vertical="center"/>
    </xf>
    <xf numFmtId="0" fontId="8" fillId="40" borderId="0" xfId="0" applyFont="1" applyFill="1" applyAlignment="1">
      <alignment horizontal="left" vertical="center"/>
    </xf>
    <xf numFmtId="0" fontId="56" fillId="41" borderId="33" xfId="0" applyFont="1" applyFill="1" applyBorder="1" applyAlignment="1">
      <alignment horizontal="left" vertical="top" wrapText="1"/>
    </xf>
    <xf numFmtId="0" fontId="56" fillId="41" borderId="21" xfId="0" applyFont="1" applyFill="1" applyBorder="1" applyAlignment="1">
      <alignment horizontal="left" vertical="top" wrapText="1"/>
    </xf>
    <xf numFmtId="0" fontId="56" fillId="41" borderId="60" xfId="0" applyFont="1" applyFill="1" applyBorder="1" applyAlignment="1">
      <alignment horizontal="left" vertical="top" wrapText="1"/>
    </xf>
    <xf numFmtId="0" fontId="56" fillId="41" borderId="34" xfId="0" applyFont="1" applyFill="1" applyBorder="1" applyAlignment="1">
      <alignment horizontal="left" vertical="top" wrapText="1"/>
    </xf>
    <xf numFmtId="0" fontId="56" fillId="41" borderId="0" xfId="0" applyFont="1" applyFill="1" applyBorder="1" applyAlignment="1">
      <alignment horizontal="left" vertical="top" wrapText="1"/>
    </xf>
    <xf numFmtId="0" fontId="56" fillId="41" borderId="61" xfId="0" applyFont="1" applyFill="1" applyBorder="1" applyAlignment="1">
      <alignment horizontal="left" vertical="top" wrapText="1"/>
    </xf>
    <xf numFmtId="0" fontId="56" fillId="41" borderId="62" xfId="0" applyFont="1" applyFill="1" applyBorder="1" applyAlignment="1">
      <alignment horizontal="left" vertical="top" wrapText="1"/>
    </xf>
    <xf numFmtId="0" fontId="56" fillId="41" borderId="63" xfId="0" applyFont="1" applyFill="1" applyBorder="1" applyAlignment="1">
      <alignment horizontal="left" vertical="top" wrapText="1"/>
    </xf>
    <xf numFmtId="0" fontId="56" fillId="41" borderId="46" xfId="0" applyFont="1" applyFill="1" applyBorder="1" applyAlignment="1">
      <alignment horizontal="left" vertical="top" wrapText="1"/>
    </xf>
    <xf numFmtId="0" fontId="0" fillId="36" borderId="19" xfId="0" applyFill="1" applyBorder="1" applyAlignment="1" applyProtection="1">
      <alignment horizontal="center" vertical="center"/>
      <protection locked="0"/>
    </xf>
    <xf numFmtId="0" fontId="0" fillId="36" borderId="14" xfId="0" applyFill="1" applyBorder="1" applyAlignment="1" applyProtection="1">
      <alignment horizontal="center" vertical="center"/>
      <protection locked="0"/>
    </xf>
    <xf numFmtId="0" fontId="0" fillId="36" borderId="64" xfId="0" applyFill="1" applyBorder="1" applyAlignment="1" applyProtection="1">
      <alignment horizontal="center" vertical="center"/>
      <protection locked="0"/>
    </xf>
    <xf numFmtId="0" fontId="0" fillId="36" borderId="24" xfId="0" applyFill="1" applyBorder="1" applyAlignment="1" applyProtection="1">
      <alignment horizontal="center" vertical="center"/>
      <protection locked="0"/>
    </xf>
    <xf numFmtId="0" fontId="0" fillId="0" borderId="10" xfId="0" applyBorder="1" applyAlignment="1">
      <alignment horizontal="center" vertical="center"/>
    </xf>
    <xf numFmtId="0" fontId="0" fillId="0" borderId="65" xfId="0" applyBorder="1" applyAlignment="1">
      <alignment horizontal="center" vertical="center"/>
    </xf>
    <xf numFmtId="0" fontId="0" fillId="0" borderId="14" xfId="0" applyFill="1" applyBorder="1" applyAlignment="1">
      <alignment horizontal="center" vertical="center" wrapText="1"/>
    </xf>
    <xf numFmtId="0" fontId="0" fillId="0" borderId="14" xfId="0" applyFont="1" applyFill="1" applyBorder="1" applyAlignment="1">
      <alignment horizontal="center" vertical="center"/>
    </xf>
    <xf numFmtId="0" fontId="0" fillId="0" borderId="13" xfId="0" applyFont="1" applyFill="1" applyBorder="1" applyAlignment="1">
      <alignment horizontal="center" vertical="center"/>
    </xf>
    <xf numFmtId="49" fontId="0" fillId="36" borderId="30" xfId="0" applyNumberFormat="1" applyFill="1" applyBorder="1" applyAlignment="1" applyProtection="1">
      <alignment horizontal="left" vertical="center"/>
      <protection locked="0"/>
    </xf>
    <xf numFmtId="49" fontId="0" fillId="36" borderId="66" xfId="0" applyNumberFormat="1" applyFill="1" applyBorder="1" applyAlignment="1" applyProtection="1">
      <alignment horizontal="left" vertical="center"/>
      <protection locked="0"/>
    </xf>
    <xf numFmtId="49" fontId="0" fillId="36" borderId="67" xfId="0" applyNumberFormat="1" applyFill="1" applyBorder="1" applyAlignment="1" applyProtection="1">
      <alignment horizontal="left" vertical="center"/>
      <protection locked="0"/>
    </xf>
    <xf numFmtId="49" fontId="0" fillId="36" borderId="14" xfId="0" applyNumberFormat="1" applyFill="1" applyBorder="1" applyAlignment="1" applyProtection="1">
      <alignment horizontal="left" vertical="center"/>
      <protection locked="0"/>
    </xf>
    <xf numFmtId="49" fontId="0" fillId="36" borderId="13" xfId="0" applyNumberFormat="1" applyFill="1" applyBorder="1" applyAlignment="1" applyProtection="1">
      <alignment horizontal="left" vertical="center"/>
      <protection locked="0"/>
    </xf>
    <xf numFmtId="0" fontId="0" fillId="0" borderId="22" xfId="0" applyFill="1" applyBorder="1" applyAlignment="1">
      <alignment horizontal="center" vertical="center"/>
    </xf>
    <xf numFmtId="0" fontId="0" fillId="0" borderId="68" xfId="0" applyFill="1" applyBorder="1" applyAlignment="1">
      <alignment horizontal="center" vertical="center"/>
    </xf>
    <xf numFmtId="0" fontId="0" fillId="0" borderId="69" xfId="0" applyBorder="1" applyAlignment="1">
      <alignment horizontal="center" vertical="center"/>
    </xf>
    <xf numFmtId="0" fontId="0" fillId="0" borderId="70" xfId="0" applyBorder="1" applyAlignment="1">
      <alignment horizontal="center" vertical="center"/>
    </xf>
    <xf numFmtId="0" fontId="0" fillId="11" borderId="69" xfId="0" applyFill="1" applyBorder="1" applyAlignment="1">
      <alignment horizontal="center" vertical="center"/>
    </xf>
    <xf numFmtId="0" fontId="0" fillId="11" borderId="24" xfId="0" applyFill="1" applyBorder="1" applyAlignment="1">
      <alignment horizontal="center" vertical="center"/>
    </xf>
    <xf numFmtId="0" fontId="0" fillId="0" borderId="71" xfId="0" applyBorder="1" applyAlignment="1">
      <alignment horizontal="center" vertical="center"/>
    </xf>
    <xf numFmtId="0" fontId="0" fillId="0" borderId="0" xfId="0" applyAlignment="1">
      <alignment horizontal="center" vertical="center"/>
    </xf>
    <xf numFmtId="0" fontId="0" fillId="0" borderId="19" xfId="0" applyFill="1" applyBorder="1" applyAlignment="1" applyProtection="1">
      <alignment horizontal="center" vertical="center"/>
      <protection/>
    </xf>
    <xf numFmtId="0" fontId="53" fillId="0" borderId="72" xfId="0" applyFont="1" applyBorder="1" applyAlignment="1">
      <alignment horizontal="center" vertical="center" wrapText="1"/>
    </xf>
    <xf numFmtId="0" fontId="53" fillId="0" borderId="65" xfId="0" applyFont="1" applyBorder="1" applyAlignment="1">
      <alignment horizontal="center" vertical="center"/>
    </xf>
    <xf numFmtId="0" fontId="0" fillId="42" borderId="73" xfId="0" applyFill="1" applyBorder="1" applyAlignment="1">
      <alignment horizontal="center" vertical="center"/>
    </xf>
    <xf numFmtId="0" fontId="0" fillId="0" borderId="74" xfId="0" applyFill="1" applyBorder="1" applyAlignment="1" applyProtection="1">
      <alignment horizontal="center" vertical="center"/>
      <protection/>
    </xf>
    <xf numFmtId="0" fontId="0" fillId="0" borderId="75" xfId="0" applyFill="1" applyBorder="1" applyAlignment="1" applyProtection="1">
      <alignment horizontal="center" vertical="center"/>
      <protection/>
    </xf>
    <xf numFmtId="0" fontId="0" fillId="0" borderId="74" xfId="0" applyFill="1" applyBorder="1" applyAlignment="1">
      <alignment horizontal="center" vertical="center"/>
    </xf>
    <xf numFmtId="0" fontId="0" fillId="0" borderId="76" xfId="0" applyFill="1" applyBorder="1" applyAlignment="1" applyProtection="1">
      <alignment horizontal="center" vertical="center"/>
      <protection/>
    </xf>
    <xf numFmtId="0" fontId="0" fillId="0" borderId="71" xfId="0" applyBorder="1" applyAlignment="1">
      <alignment horizontal="center" vertical="center" wrapText="1"/>
    </xf>
    <xf numFmtId="0" fontId="0" fillId="0" borderId="12" xfId="0" applyBorder="1" applyAlignment="1">
      <alignment horizontal="center" vertical="center"/>
    </xf>
    <xf numFmtId="49" fontId="0" fillId="36" borderId="31" xfId="0" applyNumberFormat="1" applyFill="1" applyBorder="1" applyAlignment="1" applyProtection="1">
      <alignment horizontal="left" vertical="center"/>
      <protection locked="0"/>
    </xf>
    <xf numFmtId="49" fontId="0" fillId="36" borderId="29" xfId="0" applyNumberFormat="1" applyFill="1" applyBorder="1" applyAlignment="1" applyProtection="1">
      <alignment horizontal="left" vertical="center"/>
      <protection locked="0"/>
    </xf>
    <xf numFmtId="49" fontId="0" fillId="36" borderId="77" xfId="0" applyNumberFormat="1" applyFill="1" applyBorder="1" applyAlignment="1" applyProtection="1">
      <alignment horizontal="center" vertical="center"/>
      <protection locked="0"/>
    </xf>
    <xf numFmtId="49" fontId="0" fillId="36" borderId="28" xfId="0" applyNumberFormat="1" applyFill="1" applyBorder="1" applyAlignment="1" applyProtection="1">
      <alignment horizontal="center" vertical="center"/>
      <protection locked="0"/>
    </xf>
    <xf numFmtId="49" fontId="0" fillId="36" borderId="31" xfId="0" applyNumberFormat="1" applyFill="1" applyBorder="1" applyAlignment="1" applyProtection="1">
      <alignment horizontal="center" vertical="center"/>
      <protection locked="0"/>
    </xf>
    <xf numFmtId="49" fontId="0" fillId="36" borderId="29" xfId="0" applyNumberFormat="1" applyFill="1" applyBorder="1" applyAlignment="1" applyProtection="1">
      <alignment horizontal="center" vertical="center"/>
      <protection locked="0"/>
    </xf>
    <xf numFmtId="49" fontId="0" fillId="36" borderId="66" xfId="0" applyNumberFormat="1" applyFill="1" applyBorder="1" applyAlignment="1" applyProtection="1">
      <alignment horizontal="center" vertical="center"/>
      <protection locked="0"/>
    </xf>
    <xf numFmtId="49" fontId="0" fillId="36" borderId="67" xfId="0" applyNumberFormat="1" applyFill="1" applyBorder="1" applyAlignment="1" applyProtection="1">
      <alignment horizontal="center" vertical="center"/>
      <protection locked="0"/>
    </xf>
    <xf numFmtId="0" fontId="0" fillId="11" borderId="78" xfId="0" applyFill="1" applyBorder="1" applyAlignment="1">
      <alignment horizontal="center" vertical="center"/>
    </xf>
    <xf numFmtId="0" fontId="0" fillId="11" borderId="71" xfId="0" applyFill="1" applyBorder="1" applyAlignment="1">
      <alignment horizontal="center" vertical="center"/>
    </xf>
    <xf numFmtId="0" fontId="0" fillId="11" borderId="19" xfId="0" applyFill="1" applyBorder="1" applyAlignment="1">
      <alignment horizontal="center" vertical="center"/>
    </xf>
    <xf numFmtId="0" fontId="44" fillId="11" borderId="24" xfId="0" applyFont="1" applyFill="1" applyBorder="1" applyAlignment="1">
      <alignment horizontal="center" vertical="center"/>
    </xf>
    <xf numFmtId="0" fontId="44" fillId="11" borderId="19" xfId="0" applyFont="1" applyFill="1" applyBorder="1" applyAlignment="1">
      <alignment horizontal="center" vertical="center"/>
    </xf>
    <xf numFmtId="0" fontId="0" fillId="0" borderId="72" xfId="0" applyBorder="1" applyAlignment="1">
      <alignment horizontal="center" vertical="center"/>
    </xf>
    <xf numFmtId="0" fontId="0" fillId="0" borderId="10" xfId="0" applyBorder="1" applyAlignment="1">
      <alignment horizontal="center" vertical="center" wrapText="1"/>
    </xf>
    <xf numFmtId="0" fontId="0" fillId="0" borderId="14" xfId="0" applyBorder="1" applyAlignment="1">
      <alignment horizontal="center" vertical="center"/>
    </xf>
    <xf numFmtId="0" fontId="0" fillId="0" borderId="14" xfId="0" applyFill="1" applyBorder="1" applyAlignment="1" applyProtection="1">
      <alignment horizontal="center" vertical="center"/>
      <protection/>
    </xf>
    <xf numFmtId="0" fontId="0" fillId="0" borderId="0" xfId="0" applyAlignment="1">
      <alignment horizontal="right" vertical="center"/>
    </xf>
    <xf numFmtId="0" fontId="0" fillId="0" borderId="0" xfId="0" applyFont="1" applyAlignment="1">
      <alignment horizontal="righ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団体" xfId="61"/>
    <cellStyle name="良い" xfId="62"/>
  </cellStyles>
  <dxfs count="6">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66FFFF"/>
        </patternFill>
      </fill>
    </dxf>
    <dxf>
      <fill>
        <patternFill>
          <bgColor rgb="FFFFCCFF"/>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0000"/>
  </sheetPr>
  <dimension ref="B2:G49"/>
  <sheetViews>
    <sheetView zoomScalePageLayoutView="0" workbookViewId="0" topLeftCell="A7">
      <selection activeCell="D8" sqref="D8"/>
    </sheetView>
  </sheetViews>
  <sheetFormatPr defaultColWidth="9.140625" defaultRowHeight="15"/>
  <cols>
    <col min="1" max="1" width="3.8515625" style="66" customWidth="1"/>
    <col min="2" max="3" width="4.421875" style="66" customWidth="1"/>
    <col min="4" max="4" width="97.7109375" style="66" customWidth="1"/>
    <col min="5" max="6" width="4.421875" style="66" customWidth="1"/>
    <col min="7" max="16384" width="9.00390625" style="66" customWidth="1"/>
  </cols>
  <sheetData>
    <row r="2" spans="2:6" ht="18.75">
      <c r="B2" s="142" t="s">
        <v>171</v>
      </c>
      <c r="C2" s="142"/>
      <c r="D2" s="142"/>
      <c r="E2" s="142"/>
      <c r="F2" s="65"/>
    </row>
    <row r="3" spans="2:6" ht="18.75">
      <c r="B3" s="67"/>
      <c r="C3" s="67"/>
      <c r="D3" s="67"/>
      <c r="E3" s="67"/>
      <c r="F3" s="67"/>
    </row>
    <row r="4" spans="3:7" ht="18.75">
      <c r="C4" s="143" t="s">
        <v>172</v>
      </c>
      <c r="D4" s="143"/>
      <c r="E4" s="143"/>
      <c r="F4" s="68"/>
      <c r="G4" s="68"/>
    </row>
    <row r="5" ht="18.75">
      <c r="D5" s="66" t="s">
        <v>173</v>
      </c>
    </row>
    <row r="6" ht="18.75">
      <c r="D6" s="66" t="s">
        <v>174</v>
      </c>
    </row>
    <row r="7" ht="18.75">
      <c r="D7" s="66" t="s">
        <v>175</v>
      </c>
    </row>
    <row r="8" ht="18.75">
      <c r="D8" s="140" t="s">
        <v>290</v>
      </c>
    </row>
    <row r="9" spans="3:7" ht="18.75">
      <c r="C9" s="143" t="s">
        <v>176</v>
      </c>
      <c r="D9" s="143"/>
      <c r="E9" s="143"/>
      <c r="F9" s="68"/>
      <c r="G9" s="68"/>
    </row>
    <row r="10" ht="18.75">
      <c r="D10" s="66" t="s">
        <v>197</v>
      </c>
    </row>
    <row r="11" ht="18.75">
      <c r="D11" s="66" t="s">
        <v>281</v>
      </c>
    </row>
    <row r="12" ht="18.75">
      <c r="D12" s="66" t="s">
        <v>276</v>
      </c>
    </row>
    <row r="13" ht="18.75">
      <c r="D13" s="66" t="s">
        <v>282</v>
      </c>
    </row>
    <row r="14" ht="18.75">
      <c r="D14" s="66" t="s">
        <v>283</v>
      </c>
    </row>
    <row r="15" ht="18.75">
      <c r="D15" s="66" t="s">
        <v>279</v>
      </c>
    </row>
    <row r="16" ht="18.75">
      <c r="D16" s="66" t="s">
        <v>280</v>
      </c>
    </row>
    <row r="17" ht="18.75">
      <c r="D17" s="66" t="s">
        <v>284</v>
      </c>
    </row>
    <row r="18" ht="18.75">
      <c r="D18" s="66" t="s">
        <v>277</v>
      </c>
    </row>
    <row r="19" ht="18.75">
      <c r="D19" s="66" t="s">
        <v>278</v>
      </c>
    </row>
    <row r="20" ht="18.75">
      <c r="D20" s="66" t="s">
        <v>285</v>
      </c>
    </row>
    <row r="21" ht="18.75">
      <c r="D21" s="66" t="s">
        <v>286</v>
      </c>
    </row>
    <row r="22" ht="18.75">
      <c r="D22" s="66" t="s">
        <v>279</v>
      </c>
    </row>
    <row r="23" ht="18.75">
      <c r="D23" s="66" t="s">
        <v>287</v>
      </c>
    </row>
    <row r="24" ht="18.75">
      <c r="D24" s="66" t="s">
        <v>177</v>
      </c>
    </row>
    <row r="25" ht="18.75">
      <c r="D25" s="66" t="s">
        <v>178</v>
      </c>
    </row>
    <row r="26" ht="18.75">
      <c r="D26" s="66" t="s">
        <v>270</v>
      </c>
    </row>
    <row r="27" ht="18.75">
      <c r="D27" s="66" t="s">
        <v>271</v>
      </c>
    </row>
    <row r="28" ht="18.75">
      <c r="D28" s="140" t="s">
        <v>288</v>
      </c>
    </row>
    <row r="29" ht="18.75">
      <c r="D29" s="140" t="s">
        <v>275</v>
      </c>
    </row>
    <row r="30" ht="18.75">
      <c r="D30" s="140" t="s">
        <v>289</v>
      </c>
    </row>
    <row r="31" spans="3:7" ht="18.75">
      <c r="C31" s="143" t="s">
        <v>179</v>
      </c>
      <c r="D31" s="143"/>
      <c r="E31" s="143"/>
      <c r="F31" s="68"/>
      <c r="G31" s="68"/>
    </row>
    <row r="32" ht="18.75">
      <c r="D32" s="66" t="s">
        <v>180</v>
      </c>
    </row>
    <row r="33" ht="18.75">
      <c r="D33" s="66" t="s">
        <v>181</v>
      </c>
    </row>
    <row r="34" ht="18.75">
      <c r="D34" s="66" t="s">
        <v>182</v>
      </c>
    </row>
    <row r="35" ht="18.75">
      <c r="D35" s="140" t="s">
        <v>183</v>
      </c>
    </row>
    <row r="36" ht="18.75">
      <c r="D36" s="140" t="s">
        <v>272</v>
      </c>
    </row>
    <row r="37" ht="18.75">
      <c r="D37" s="66" t="s">
        <v>184</v>
      </c>
    </row>
    <row r="38" spans="3:4" ht="18.75">
      <c r="C38" s="66" t="s">
        <v>185</v>
      </c>
      <c r="D38" s="66" t="s">
        <v>186</v>
      </c>
    </row>
    <row r="39" ht="18.75">
      <c r="D39" s="66" t="s">
        <v>187</v>
      </c>
    </row>
    <row r="40" ht="18.75">
      <c r="D40" s="66" t="s">
        <v>188</v>
      </c>
    </row>
    <row r="41" ht="18.75">
      <c r="D41" s="66" t="s">
        <v>189</v>
      </c>
    </row>
    <row r="42" ht="18.75">
      <c r="D42" s="66" t="s">
        <v>190</v>
      </c>
    </row>
    <row r="43" ht="18.75">
      <c r="D43" s="66" t="s">
        <v>191</v>
      </c>
    </row>
    <row r="44" ht="18.75">
      <c r="D44" s="66" t="s">
        <v>192</v>
      </c>
    </row>
    <row r="45" ht="18.75">
      <c r="D45" s="66" t="s">
        <v>193</v>
      </c>
    </row>
    <row r="46" ht="18.75">
      <c r="D46" s="66" t="s">
        <v>194</v>
      </c>
    </row>
    <row r="47" ht="18.75">
      <c r="D47" s="66" t="s">
        <v>195</v>
      </c>
    </row>
    <row r="48" ht="18.75">
      <c r="D48" s="66" t="s">
        <v>273</v>
      </c>
    </row>
    <row r="49" ht="18.75">
      <c r="D49" s="66" t="s">
        <v>274</v>
      </c>
    </row>
  </sheetData>
  <sheetProtection/>
  <mergeCells count="4">
    <mergeCell ref="B2:E2"/>
    <mergeCell ref="C4:E4"/>
    <mergeCell ref="C9:E9"/>
    <mergeCell ref="C31:E31"/>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FFFF00"/>
  </sheetPr>
  <dimension ref="A1:AJ115"/>
  <sheetViews>
    <sheetView tabSelected="1" zoomScale="115" zoomScaleNormal="115" zoomScalePageLayoutView="0" workbookViewId="0" topLeftCell="A13">
      <selection activeCell="F19" sqref="F19:F20"/>
    </sheetView>
  </sheetViews>
  <sheetFormatPr defaultColWidth="9.140625" defaultRowHeight="15"/>
  <cols>
    <col min="1" max="1" width="3.28125" style="0" customWidth="1"/>
    <col min="2" max="2" width="7.421875" style="1" customWidth="1"/>
    <col min="3" max="3" width="8.57421875" style="1" customWidth="1"/>
    <col min="4" max="4" width="10.00390625" style="0" customWidth="1"/>
    <col min="5" max="5" width="16.8515625" style="0" customWidth="1"/>
    <col min="6" max="6" width="9.421875" style="1" customWidth="1"/>
    <col min="7" max="9" width="13.8515625" style="1" customWidth="1"/>
    <col min="10" max="10" width="1.421875" style="38" customWidth="1"/>
    <col min="11" max="19" width="13.8515625" style="38" hidden="1" customWidth="1"/>
    <col min="20" max="20" width="3.28125" style="0" customWidth="1"/>
    <col min="21" max="21" width="9.421875" style="0" customWidth="1"/>
    <col min="22" max="23" width="9.421875" style="1" customWidth="1"/>
    <col min="24" max="24" width="1.421875" style="71" customWidth="1"/>
    <col min="25" max="27" width="9.421875" style="1" customWidth="1"/>
    <col min="28" max="28" width="9.00390625" style="1" customWidth="1"/>
    <col min="29" max="35" width="7.421875" style="0" customWidth="1"/>
  </cols>
  <sheetData>
    <row r="1" spans="2:31" ht="25.5" customHeight="1" thickBot="1">
      <c r="B1" s="178" t="s">
        <v>269</v>
      </c>
      <c r="C1" s="178"/>
      <c r="D1" s="178"/>
      <c r="E1" s="178"/>
      <c r="F1" s="178"/>
      <c r="G1" s="174" t="s">
        <v>198</v>
      </c>
      <c r="H1" s="174"/>
      <c r="I1" s="174"/>
      <c r="U1" s="28"/>
      <c r="V1" s="28"/>
      <c r="W1" s="28"/>
      <c r="X1" s="28"/>
      <c r="Y1" s="28"/>
      <c r="Z1" s="28"/>
      <c r="AA1" s="28"/>
      <c r="AB1" s="28"/>
      <c r="AC1" s="28"/>
      <c r="AD1" s="28"/>
      <c r="AE1" s="28"/>
    </row>
    <row r="2" spans="21:31" ht="6.75" customHeight="1" thickBot="1" thickTop="1">
      <c r="U2" s="28"/>
      <c r="V2" s="28"/>
      <c r="W2" s="28"/>
      <c r="X2" s="28"/>
      <c r="Y2" s="28"/>
      <c r="Z2" s="28"/>
      <c r="AA2" s="28"/>
      <c r="AB2" s="28"/>
      <c r="AC2" s="28"/>
      <c r="AD2" s="28"/>
      <c r="AE2" s="28"/>
    </row>
    <row r="3" spans="2:31" ht="27" customHeight="1">
      <c r="B3" s="167" t="s">
        <v>162</v>
      </c>
      <c r="C3" s="168"/>
      <c r="D3" s="179" t="s">
        <v>13</v>
      </c>
      <c r="E3" s="180"/>
      <c r="F3" s="181" t="s">
        <v>0</v>
      </c>
      <c r="G3" s="168"/>
      <c r="H3" s="180" t="s">
        <v>12</v>
      </c>
      <c r="I3" s="182"/>
      <c r="J3" s="73"/>
      <c r="K3" s="73"/>
      <c r="L3" s="73"/>
      <c r="M3" s="73"/>
      <c r="N3" s="73"/>
      <c r="O3" s="73"/>
      <c r="P3" s="73"/>
      <c r="Q3" s="73"/>
      <c r="R3" s="73"/>
      <c r="S3" s="73"/>
      <c r="U3" s="144" t="s">
        <v>246</v>
      </c>
      <c r="V3" s="145"/>
      <c r="W3" s="145"/>
      <c r="X3" s="145"/>
      <c r="Y3" s="145"/>
      <c r="Z3" s="146"/>
      <c r="AA3" s="29"/>
      <c r="AB3" s="29"/>
      <c r="AC3" s="30"/>
      <c r="AD3" s="29"/>
      <c r="AE3" s="29"/>
    </row>
    <row r="4" spans="2:31" ht="27" customHeight="1">
      <c r="B4" s="187"/>
      <c r="C4" s="188"/>
      <c r="D4" s="189"/>
      <c r="E4" s="190"/>
      <c r="F4" s="189"/>
      <c r="G4" s="191"/>
      <c r="H4" s="189"/>
      <c r="I4" s="192"/>
      <c r="J4" s="81"/>
      <c r="K4" s="81"/>
      <c r="L4" s="81"/>
      <c r="M4" s="81"/>
      <c r="N4" s="81"/>
      <c r="O4" s="81"/>
      <c r="P4" s="81"/>
      <c r="Q4" s="81"/>
      <c r="R4" s="81"/>
      <c r="S4" s="81"/>
      <c r="U4" s="147"/>
      <c r="V4" s="148"/>
      <c r="W4" s="148"/>
      <c r="X4" s="148"/>
      <c r="Y4" s="148"/>
      <c r="Z4" s="149"/>
      <c r="AA4" s="28"/>
      <c r="AB4" s="28"/>
      <c r="AC4" s="28"/>
      <c r="AD4" s="28"/>
      <c r="AE4" s="29"/>
    </row>
    <row r="5" spans="2:31" ht="27" customHeight="1">
      <c r="B5" s="183" t="s">
        <v>1</v>
      </c>
      <c r="C5" s="25" t="s">
        <v>2</v>
      </c>
      <c r="D5" s="185"/>
      <c r="E5" s="186"/>
      <c r="F5" s="141" t="s">
        <v>291</v>
      </c>
      <c r="G5" s="162"/>
      <c r="H5" s="163"/>
      <c r="I5" s="164"/>
      <c r="J5" s="82"/>
      <c r="K5" s="82"/>
      <c r="L5" s="82"/>
      <c r="M5" s="82"/>
      <c r="N5" s="82"/>
      <c r="O5" s="82"/>
      <c r="P5" s="82"/>
      <c r="Q5" s="82"/>
      <c r="R5" s="82"/>
      <c r="S5" s="82"/>
      <c r="U5" s="147"/>
      <c r="V5" s="148"/>
      <c r="W5" s="148"/>
      <c r="X5" s="148"/>
      <c r="Y5" s="148"/>
      <c r="Z5" s="149"/>
      <c r="AA5" s="28"/>
      <c r="AB5" s="28"/>
      <c r="AC5" s="28"/>
      <c r="AD5" s="28"/>
      <c r="AE5" s="29"/>
    </row>
    <row r="6" spans="2:31" ht="27" customHeight="1" thickBot="1">
      <c r="B6" s="184"/>
      <c r="C6" s="69" t="s">
        <v>196</v>
      </c>
      <c r="D6" s="165"/>
      <c r="E6" s="165"/>
      <c r="F6" s="165"/>
      <c r="G6" s="165"/>
      <c r="H6" s="165"/>
      <c r="I6" s="166"/>
      <c r="J6" s="82"/>
      <c r="K6" s="82"/>
      <c r="L6" s="82"/>
      <c r="M6" s="82"/>
      <c r="N6" s="82"/>
      <c r="O6" s="82"/>
      <c r="P6" s="82"/>
      <c r="Q6" s="82"/>
      <c r="R6" s="82"/>
      <c r="S6" s="82"/>
      <c r="U6" s="147"/>
      <c r="V6" s="148"/>
      <c r="W6" s="148"/>
      <c r="X6" s="148"/>
      <c r="Y6" s="148"/>
      <c r="Z6" s="149"/>
      <c r="AA6" s="28"/>
      <c r="AB6" s="28"/>
      <c r="AC6" s="28"/>
      <c r="AD6" s="28"/>
      <c r="AE6" s="29"/>
    </row>
    <row r="7" spans="2:31" ht="27" customHeight="1" thickBot="1">
      <c r="B7" s="4" t="s">
        <v>245</v>
      </c>
      <c r="C7" s="5"/>
      <c r="D7" s="6"/>
      <c r="E7" s="6"/>
      <c r="F7" s="5"/>
      <c r="G7" s="4"/>
      <c r="H7" s="5"/>
      <c r="I7" s="93" t="s">
        <v>244</v>
      </c>
      <c r="U7" s="147"/>
      <c r="V7" s="148"/>
      <c r="W7" s="148"/>
      <c r="X7" s="148"/>
      <c r="Y7" s="148"/>
      <c r="Z7" s="149"/>
      <c r="AA7" s="30"/>
      <c r="AB7" s="30"/>
      <c r="AC7" s="30"/>
      <c r="AD7" s="30"/>
      <c r="AE7" s="31"/>
    </row>
    <row r="8" spans="2:36" ht="27" customHeight="1">
      <c r="B8" s="176" t="s">
        <v>22</v>
      </c>
      <c r="C8" s="177"/>
      <c r="D8" s="89"/>
      <c r="E8" s="73"/>
      <c r="F8" s="73"/>
      <c r="G8" s="90"/>
      <c r="H8" s="90"/>
      <c r="I8" s="90"/>
      <c r="J8" s="75"/>
      <c r="K8" s="75"/>
      <c r="L8" s="75"/>
      <c r="M8" s="75"/>
      <c r="N8" s="75"/>
      <c r="O8" s="75"/>
      <c r="P8" s="75"/>
      <c r="Q8" s="75"/>
      <c r="R8" s="75"/>
      <c r="S8" s="75"/>
      <c r="U8" s="147"/>
      <c r="V8" s="148"/>
      <c r="W8" s="148"/>
      <c r="X8" s="148"/>
      <c r="Y8" s="148"/>
      <c r="Z8" s="149"/>
      <c r="AA8" s="30"/>
      <c r="AB8" s="41"/>
      <c r="AC8" s="41"/>
      <c r="AD8" s="41"/>
      <c r="AE8" s="42"/>
      <c r="AF8" s="42"/>
      <c r="AG8" s="42"/>
      <c r="AH8" s="42"/>
      <c r="AI8" s="42"/>
      <c r="AJ8" s="42"/>
    </row>
    <row r="9" spans="2:36" ht="27" customHeight="1" thickBot="1">
      <c r="B9" s="7">
        <f>SUM(A15+A35+A55+A75+A95)</f>
        <v>0</v>
      </c>
      <c r="C9" s="8">
        <f>SUM(A16+A36+A56+A76+A96)</f>
        <v>0</v>
      </c>
      <c r="D9" s="89"/>
      <c r="E9" s="91"/>
      <c r="F9" s="73"/>
      <c r="G9" s="92"/>
      <c r="H9" s="92"/>
      <c r="I9" s="91"/>
      <c r="J9" s="83"/>
      <c r="K9" s="83"/>
      <c r="L9" s="83"/>
      <c r="M9" s="83"/>
      <c r="N9" s="83"/>
      <c r="O9" s="83"/>
      <c r="P9" s="83"/>
      <c r="Q9" s="83"/>
      <c r="R9" s="83"/>
      <c r="S9" s="83"/>
      <c r="U9" s="150"/>
      <c r="V9" s="151"/>
      <c r="W9" s="151"/>
      <c r="X9" s="151"/>
      <c r="Y9" s="151"/>
      <c r="Z9" s="152"/>
      <c r="AA9" s="76"/>
      <c r="AB9" s="41"/>
      <c r="AC9" s="43"/>
      <c r="AD9" s="43"/>
      <c r="AE9" s="43"/>
      <c r="AF9" s="42"/>
      <c r="AG9" s="42"/>
      <c r="AH9" s="42"/>
      <c r="AI9" s="42"/>
      <c r="AJ9" s="42"/>
    </row>
    <row r="10" spans="2:36" ht="6.75" customHeight="1" thickBot="1">
      <c r="B10" s="4"/>
      <c r="G10" s="4"/>
      <c r="U10" s="80"/>
      <c r="V10" s="76"/>
      <c r="W10" s="76"/>
      <c r="X10" s="76"/>
      <c r="Y10" s="76"/>
      <c r="Z10" s="76"/>
      <c r="AA10" s="76"/>
      <c r="AB10" s="41"/>
      <c r="AC10" s="43"/>
      <c r="AD10" s="43"/>
      <c r="AE10" s="43"/>
      <c r="AF10" s="42"/>
      <c r="AG10" s="42"/>
      <c r="AH10" s="42"/>
      <c r="AI10" s="42"/>
      <c r="AJ10" s="42"/>
    </row>
    <row r="11" spans="2:36" ht="26.25" customHeight="1">
      <c r="B11" s="198" t="s">
        <v>3</v>
      </c>
      <c r="C11" s="199" t="s">
        <v>4</v>
      </c>
      <c r="D11" s="157" t="s">
        <v>23</v>
      </c>
      <c r="E11" s="2" t="s">
        <v>2</v>
      </c>
      <c r="F11" s="169" t="s">
        <v>5</v>
      </c>
      <c r="G11" s="157" t="s">
        <v>20</v>
      </c>
      <c r="H11" s="157"/>
      <c r="I11" s="158"/>
      <c r="J11" s="10"/>
      <c r="K11" s="10"/>
      <c r="L11" s="10"/>
      <c r="M11" s="10"/>
      <c r="N11" s="10"/>
      <c r="O11" s="10"/>
      <c r="P11" s="10"/>
      <c r="Q11" s="10"/>
      <c r="R11" s="10"/>
      <c r="S11" s="10"/>
      <c r="U11" s="100"/>
      <c r="V11" s="100"/>
      <c r="W11" s="100"/>
      <c r="X11" s="100"/>
      <c r="Y11" s="100"/>
      <c r="Z11" s="100"/>
      <c r="AA11" s="100"/>
      <c r="AB11" s="44"/>
      <c r="AC11" s="44"/>
      <c r="AD11" s="44"/>
      <c r="AE11" s="43"/>
      <c r="AF11" s="42"/>
      <c r="AG11" s="42"/>
      <c r="AH11" s="42"/>
      <c r="AI11" s="42"/>
      <c r="AJ11" s="42"/>
    </row>
    <row r="12" spans="2:36" ht="26.25" customHeight="1" thickBot="1">
      <c r="B12" s="184"/>
      <c r="C12" s="200"/>
      <c r="D12" s="200"/>
      <c r="E12" s="15" t="s">
        <v>6</v>
      </c>
      <c r="F12" s="170"/>
      <c r="G12" s="159" t="s">
        <v>21</v>
      </c>
      <c r="H12" s="160"/>
      <c r="I12" s="161"/>
      <c r="J12" s="74"/>
      <c r="K12" s="74"/>
      <c r="L12" s="74"/>
      <c r="M12" s="74"/>
      <c r="N12" s="74"/>
      <c r="O12" s="74"/>
      <c r="P12" s="74"/>
      <c r="Q12" s="74"/>
      <c r="R12" s="74"/>
      <c r="S12" s="74"/>
      <c r="U12" s="115" t="s">
        <v>247</v>
      </c>
      <c r="V12" s="100"/>
      <c r="W12" s="116" t="s">
        <v>248</v>
      </c>
      <c r="X12" s="100"/>
      <c r="Y12" s="100"/>
      <c r="Z12" s="100"/>
      <c r="AA12" s="100"/>
      <c r="AB12" s="41"/>
      <c r="AC12" s="43"/>
      <c r="AD12" s="45"/>
      <c r="AE12" s="43"/>
      <c r="AF12" s="42"/>
      <c r="AG12" s="42"/>
      <c r="AH12" s="42"/>
      <c r="AI12" s="42"/>
      <c r="AJ12" s="42"/>
    </row>
    <row r="13" spans="2:36" ht="26.25" customHeight="1">
      <c r="B13" s="193" t="s">
        <v>7</v>
      </c>
      <c r="C13" s="172" t="s">
        <v>11</v>
      </c>
      <c r="D13" s="196" t="s">
        <v>243</v>
      </c>
      <c r="E13" s="48" t="s">
        <v>25</v>
      </c>
      <c r="F13" s="171">
        <v>2</v>
      </c>
      <c r="G13" s="70" t="s">
        <v>24</v>
      </c>
      <c r="H13" s="94" t="s">
        <v>19</v>
      </c>
      <c r="I13" s="98"/>
      <c r="J13" s="73"/>
      <c r="K13" s="73" t="s">
        <v>199</v>
      </c>
      <c r="L13" s="73" t="s">
        <v>200</v>
      </c>
      <c r="M13" s="73" t="s">
        <v>201</v>
      </c>
      <c r="N13" s="73" t="s">
        <v>202</v>
      </c>
      <c r="O13" s="73" t="s">
        <v>203</v>
      </c>
      <c r="P13" s="73" t="s">
        <v>204</v>
      </c>
      <c r="Q13" s="73">
        <v>1</v>
      </c>
      <c r="R13" s="73" t="s">
        <v>237</v>
      </c>
      <c r="S13" s="73"/>
      <c r="U13" s="112" t="str">
        <f aca="true" t="shared" si="0" ref="U13:U20">K13</f>
        <v>男子</v>
      </c>
      <c r="V13" s="112" t="str">
        <f aca="true" t="shared" si="1" ref="V13:V22">M13</f>
        <v>中学男子</v>
      </c>
      <c r="W13" s="112" t="str">
        <f aca="true" t="shared" si="2" ref="W13:W24">O13</f>
        <v>小学男子</v>
      </c>
      <c r="X13" s="104"/>
      <c r="Y13" s="114" t="str">
        <f aca="true" t="shared" si="3" ref="Y13:Y20">L13</f>
        <v>女子</v>
      </c>
      <c r="Z13" s="114" t="str">
        <f aca="true" t="shared" si="4" ref="Z13:Z22">N13</f>
        <v>中学女子</v>
      </c>
      <c r="AA13" s="114" t="str">
        <f aca="true" t="shared" si="5" ref="AA13:AA24">P13</f>
        <v>小学女子</v>
      </c>
      <c r="AC13" s="43"/>
      <c r="AD13" s="45"/>
      <c r="AE13" s="43"/>
      <c r="AF13" s="42"/>
      <c r="AG13" s="42"/>
      <c r="AH13" s="42"/>
      <c r="AI13" s="42"/>
      <c r="AJ13" s="42"/>
    </row>
    <row r="14" spans="2:36" ht="26.25" customHeight="1">
      <c r="B14" s="194"/>
      <c r="C14" s="195"/>
      <c r="D14" s="197"/>
      <c r="E14" s="49" t="s">
        <v>26</v>
      </c>
      <c r="F14" s="172"/>
      <c r="G14" s="72">
        <v>10129</v>
      </c>
      <c r="H14" s="95">
        <v>471</v>
      </c>
      <c r="I14" s="99"/>
      <c r="J14" s="73"/>
      <c r="K14" s="73" t="s">
        <v>228</v>
      </c>
      <c r="L14" s="73" t="s">
        <v>205</v>
      </c>
      <c r="M14" s="73" t="s">
        <v>216</v>
      </c>
      <c r="N14" s="73" t="s">
        <v>216</v>
      </c>
      <c r="O14" s="73" t="s">
        <v>207</v>
      </c>
      <c r="P14" s="73" t="s">
        <v>207</v>
      </c>
      <c r="Q14" s="73">
        <v>2</v>
      </c>
      <c r="R14" s="73" t="s">
        <v>238</v>
      </c>
      <c r="S14" s="73"/>
      <c r="U14" s="105" t="str">
        <f t="shared" si="0"/>
        <v>100m</v>
      </c>
      <c r="V14" s="105" t="str">
        <f t="shared" si="1"/>
        <v>1年100m</v>
      </c>
      <c r="W14" s="105" t="str">
        <f t="shared" si="2"/>
        <v>4年100m</v>
      </c>
      <c r="X14" s="102"/>
      <c r="Y14" s="108" t="str">
        <f t="shared" si="3"/>
        <v>100m</v>
      </c>
      <c r="Z14" s="108" t="str">
        <f t="shared" si="4"/>
        <v>1年100m</v>
      </c>
      <c r="AA14" s="108" t="str">
        <f t="shared" si="5"/>
        <v>4年100m</v>
      </c>
      <c r="AC14" s="43"/>
      <c r="AD14" s="45"/>
      <c r="AE14" s="43"/>
      <c r="AF14" s="42"/>
      <c r="AG14" s="42"/>
      <c r="AH14" s="42"/>
      <c r="AI14" s="42"/>
      <c r="AJ14" s="42"/>
    </row>
    <row r="15" spans="1:36" ht="27" customHeight="1">
      <c r="A15" s="32">
        <f>COUNTA(E15,E17,E19,E21,E23,E25,E27,E29,E31,E33)</f>
        <v>0</v>
      </c>
      <c r="B15" s="173">
        <v>1</v>
      </c>
      <c r="C15" s="153"/>
      <c r="D15" s="175"/>
      <c r="E15" s="85"/>
      <c r="F15" s="155"/>
      <c r="G15" s="86"/>
      <c r="H15" s="96"/>
      <c r="I15" s="99"/>
      <c r="J15" s="84"/>
      <c r="K15" s="84" t="s">
        <v>229</v>
      </c>
      <c r="L15" s="84" t="s">
        <v>218</v>
      </c>
      <c r="M15" s="84" t="s">
        <v>217</v>
      </c>
      <c r="N15" s="84" t="s">
        <v>217</v>
      </c>
      <c r="O15" s="84" t="s">
        <v>208</v>
      </c>
      <c r="P15" s="84" t="s">
        <v>208</v>
      </c>
      <c r="Q15" s="84">
        <v>3</v>
      </c>
      <c r="R15" s="84" t="s">
        <v>239</v>
      </c>
      <c r="S15" s="84"/>
      <c r="U15" s="105" t="str">
        <f t="shared" si="0"/>
        <v>200m</v>
      </c>
      <c r="V15" s="105" t="str">
        <f t="shared" si="1"/>
        <v>2.3年100m</v>
      </c>
      <c r="W15" s="105" t="str">
        <f t="shared" si="2"/>
        <v>5年100m</v>
      </c>
      <c r="X15" s="102"/>
      <c r="Y15" s="108" t="str">
        <f t="shared" si="3"/>
        <v>200m</v>
      </c>
      <c r="Z15" s="108" t="str">
        <f t="shared" si="4"/>
        <v>2.3年100m</v>
      </c>
      <c r="AA15" s="108" t="str">
        <f t="shared" si="5"/>
        <v>5年100m</v>
      </c>
      <c r="AC15" s="43"/>
      <c r="AD15" s="45"/>
      <c r="AE15" s="43"/>
      <c r="AF15" s="42"/>
      <c r="AG15" s="42"/>
      <c r="AH15" s="42"/>
      <c r="AI15" s="42"/>
      <c r="AJ15" s="42"/>
    </row>
    <row r="16" spans="1:36" ht="27" customHeight="1">
      <c r="A16" s="47">
        <f>COUNTA(G15:I15,G17:I17,G19:I19,G21:I21,G23:I23,G25:I25,G27:I27,G29:I29,G31:I31,G33:I33)</f>
        <v>0</v>
      </c>
      <c r="B16" s="173"/>
      <c r="C16" s="153"/>
      <c r="D16" s="175"/>
      <c r="E16" s="85"/>
      <c r="F16" s="156"/>
      <c r="G16" s="86"/>
      <c r="H16" s="96"/>
      <c r="I16" s="99"/>
      <c r="J16" s="84"/>
      <c r="K16" s="84" t="s">
        <v>230</v>
      </c>
      <c r="L16" s="84" t="s">
        <v>24</v>
      </c>
      <c r="M16" s="84" t="s">
        <v>219</v>
      </c>
      <c r="N16" s="84" t="s">
        <v>218</v>
      </c>
      <c r="O16" s="84" t="s">
        <v>209</v>
      </c>
      <c r="P16" s="84" t="s">
        <v>209</v>
      </c>
      <c r="Q16" s="84">
        <v>4</v>
      </c>
      <c r="R16" s="84" t="s">
        <v>240</v>
      </c>
      <c r="S16" s="84"/>
      <c r="U16" s="105" t="str">
        <f t="shared" si="0"/>
        <v>400m</v>
      </c>
      <c r="V16" s="105" t="str">
        <f t="shared" si="1"/>
        <v>200m</v>
      </c>
      <c r="W16" s="105" t="str">
        <f t="shared" si="2"/>
        <v>6年100m</v>
      </c>
      <c r="X16" s="102"/>
      <c r="Y16" s="108" t="str">
        <f t="shared" si="3"/>
        <v>400m</v>
      </c>
      <c r="Z16" s="108" t="str">
        <f t="shared" si="4"/>
        <v>200m</v>
      </c>
      <c r="AA16" s="108" t="str">
        <f t="shared" si="5"/>
        <v>6年100m</v>
      </c>
      <c r="AC16" s="43"/>
      <c r="AD16" s="45"/>
      <c r="AE16" s="43"/>
      <c r="AF16" s="42"/>
      <c r="AG16" s="42"/>
      <c r="AH16" s="42"/>
      <c r="AI16" s="42"/>
      <c r="AJ16" s="42"/>
    </row>
    <row r="17" spans="2:36" ht="27" customHeight="1">
      <c r="B17" s="173">
        <v>2</v>
      </c>
      <c r="C17" s="153"/>
      <c r="D17" s="175"/>
      <c r="E17" s="85"/>
      <c r="F17" s="155"/>
      <c r="G17" s="86"/>
      <c r="H17" s="96"/>
      <c r="I17" s="99"/>
      <c r="J17" s="84"/>
      <c r="K17" s="84" t="s">
        <v>231</v>
      </c>
      <c r="L17" s="84" t="s">
        <v>220</v>
      </c>
      <c r="M17" s="84" t="s">
        <v>221</v>
      </c>
      <c r="N17" s="84" t="s">
        <v>226</v>
      </c>
      <c r="O17" s="84" t="s">
        <v>210</v>
      </c>
      <c r="P17" s="84" t="s">
        <v>210</v>
      </c>
      <c r="Q17" s="84">
        <v>5</v>
      </c>
      <c r="R17" s="84"/>
      <c r="S17" s="84"/>
      <c r="U17" s="105" t="str">
        <f t="shared" si="0"/>
        <v>1500m</v>
      </c>
      <c r="V17" s="106" t="str">
        <f t="shared" si="1"/>
        <v>1500m</v>
      </c>
      <c r="W17" s="105" t="str">
        <f t="shared" si="2"/>
        <v>4年1000m</v>
      </c>
      <c r="X17" s="103"/>
      <c r="Y17" s="108" t="str">
        <f t="shared" si="3"/>
        <v>1500m</v>
      </c>
      <c r="Z17" s="108" t="str">
        <f t="shared" si="4"/>
        <v>800m</v>
      </c>
      <c r="AA17" s="108" t="str">
        <f t="shared" si="5"/>
        <v>4年1000m</v>
      </c>
      <c r="AC17" s="43"/>
      <c r="AD17" s="45"/>
      <c r="AE17" s="43"/>
      <c r="AF17" s="42"/>
      <c r="AG17" s="42"/>
      <c r="AH17" s="42"/>
      <c r="AI17" s="42"/>
      <c r="AJ17" s="42"/>
    </row>
    <row r="18" spans="2:36" ht="27" customHeight="1">
      <c r="B18" s="173"/>
      <c r="C18" s="153"/>
      <c r="D18" s="175"/>
      <c r="E18" s="85"/>
      <c r="F18" s="156"/>
      <c r="G18" s="86"/>
      <c r="H18" s="96"/>
      <c r="I18" s="99"/>
      <c r="J18" s="84"/>
      <c r="K18" s="84" t="s">
        <v>232</v>
      </c>
      <c r="L18" s="84" t="s">
        <v>234</v>
      </c>
      <c r="M18" s="84" t="s">
        <v>222</v>
      </c>
      <c r="N18" s="84" t="s">
        <v>227</v>
      </c>
      <c r="O18" s="84" t="s">
        <v>211</v>
      </c>
      <c r="P18" s="84" t="s">
        <v>211</v>
      </c>
      <c r="Q18" s="84">
        <v>6</v>
      </c>
      <c r="R18" s="84"/>
      <c r="S18" s="84"/>
      <c r="U18" s="105" t="str">
        <f t="shared" si="0"/>
        <v>5000m</v>
      </c>
      <c r="V18" s="105" t="str">
        <f t="shared" si="1"/>
        <v>3000m</v>
      </c>
      <c r="W18" s="105" t="str">
        <f t="shared" si="2"/>
        <v>5年1000m</v>
      </c>
      <c r="X18" s="102"/>
      <c r="Y18" s="108" t="str">
        <f t="shared" si="3"/>
        <v>3000m</v>
      </c>
      <c r="Z18" s="108" t="str">
        <f t="shared" si="4"/>
        <v>1500m</v>
      </c>
      <c r="AA18" s="108" t="str">
        <f t="shared" si="5"/>
        <v>5年1000m</v>
      </c>
      <c r="AC18" s="43"/>
      <c r="AD18" s="45"/>
      <c r="AE18" s="43"/>
      <c r="AF18" s="42"/>
      <c r="AG18" s="42"/>
      <c r="AH18" s="42"/>
      <c r="AI18" s="42"/>
      <c r="AJ18" s="42"/>
    </row>
    <row r="19" spans="2:36" ht="27" customHeight="1">
      <c r="B19" s="173">
        <v>3</v>
      </c>
      <c r="C19" s="153"/>
      <c r="D19" s="175"/>
      <c r="E19" s="85"/>
      <c r="F19" s="155"/>
      <c r="G19" s="86"/>
      <c r="H19" s="96"/>
      <c r="I19" s="99"/>
      <c r="J19" s="84"/>
      <c r="K19" s="84" t="s">
        <v>206</v>
      </c>
      <c r="L19" s="84" t="s">
        <v>206</v>
      </c>
      <c r="M19" s="38" t="s">
        <v>225</v>
      </c>
      <c r="N19" s="84" t="s">
        <v>225</v>
      </c>
      <c r="O19" s="84" t="s">
        <v>212</v>
      </c>
      <c r="P19" s="84" t="s">
        <v>212</v>
      </c>
      <c r="Q19" s="84" t="s">
        <v>241</v>
      </c>
      <c r="R19" s="84"/>
      <c r="S19" s="84"/>
      <c r="U19" s="105" t="str">
        <f t="shared" si="0"/>
        <v>走幅跳</v>
      </c>
      <c r="V19" s="105" t="str">
        <f t="shared" si="1"/>
        <v>走高跳</v>
      </c>
      <c r="W19" s="105" t="str">
        <f t="shared" si="2"/>
        <v>6年1000m</v>
      </c>
      <c r="X19" s="102"/>
      <c r="Y19" s="108" t="str">
        <f t="shared" si="3"/>
        <v>走幅跳</v>
      </c>
      <c r="Z19" s="108" t="str">
        <f t="shared" si="4"/>
        <v>走高跳</v>
      </c>
      <c r="AA19" s="108" t="str">
        <f t="shared" si="5"/>
        <v>6年1000m</v>
      </c>
      <c r="AC19" s="43"/>
      <c r="AD19" s="45"/>
      <c r="AE19" s="43"/>
      <c r="AF19" s="42"/>
      <c r="AG19" s="42"/>
      <c r="AH19" s="42"/>
      <c r="AI19" s="42"/>
      <c r="AJ19" s="42"/>
    </row>
    <row r="20" spans="2:36" ht="27" customHeight="1">
      <c r="B20" s="173"/>
      <c r="C20" s="153"/>
      <c r="D20" s="175"/>
      <c r="E20" s="85"/>
      <c r="F20" s="156"/>
      <c r="G20" s="86"/>
      <c r="H20" s="96"/>
      <c r="I20" s="99"/>
      <c r="J20" s="84"/>
      <c r="K20" s="84" t="s">
        <v>233</v>
      </c>
      <c r="L20" s="84" t="s">
        <v>235</v>
      </c>
      <c r="M20" s="84" t="s">
        <v>223</v>
      </c>
      <c r="N20" s="84" t="s">
        <v>223</v>
      </c>
      <c r="O20" s="84" t="s">
        <v>213</v>
      </c>
      <c r="P20" s="84" t="s">
        <v>213</v>
      </c>
      <c r="Q20" s="84" t="s">
        <v>242</v>
      </c>
      <c r="R20" s="84"/>
      <c r="S20" s="84"/>
      <c r="U20" s="107" t="str">
        <f t="shared" si="0"/>
        <v>砲丸投(7.260kg)</v>
      </c>
      <c r="V20" s="105" t="str">
        <f t="shared" si="1"/>
        <v>1年走幅跳</v>
      </c>
      <c r="W20" s="105" t="str">
        <f t="shared" si="2"/>
        <v>4年走幅跳</v>
      </c>
      <c r="X20" s="102"/>
      <c r="Y20" s="109" t="str">
        <f t="shared" si="3"/>
        <v>砲丸投(4.000kg)</v>
      </c>
      <c r="Z20" s="108" t="str">
        <f t="shared" si="4"/>
        <v>1年走幅跳</v>
      </c>
      <c r="AA20" s="108" t="str">
        <f t="shared" si="5"/>
        <v>4年走幅跳</v>
      </c>
      <c r="AC20" s="43"/>
      <c r="AD20" s="45"/>
      <c r="AE20" s="43"/>
      <c r="AF20" s="42"/>
      <c r="AG20" s="42"/>
      <c r="AH20" s="42"/>
      <c r="AI20" s="42"/>
      <c r="AJ20" s="42"/>
    </row>
    <row r="21" spans="2:36" ht="27" customHeight="1">
      <c r="B21" s="173">
        <v>4</v>
      </c>
      <c r="C21" s="153"/>
      <c r="D21" s="175"/>
      <c r="E21" s="85"/>
      <c r="F21" s="155"/>
      <c r="G21" s="86"/>
      <c r="H21" s="96"/>
      <c r="I21" s="99"/>
      <c r="J21" s="84"/>
      <c r="K21" s="84"/>
      <c r="L21" s="84"/>
      <c r="M21" s="84" t="s">
        <v>224</v>
      </c>
      <c r="N21" s="84" t="s">
        <v>224</v>
      </c>
      <c r="O21" s="84" t="s">
        <v>214</v>
      </c>
      <c r="P21" s="84" t="s">
        <v>214</v>
      </c>
      <c r="Q21" s="84"/>
      <c r="R21" s="84"/>
      <c r="S21" s="84"/>
      <c r="U21" s="102"/>
      <c r="V21" s="105" t="str">
        <f t="shared" si="1"/>
        <v>2.3年走幅跳</v>
      </c>
      <c r="W21" s="105" t="str">
        <f t="shared" si="2"/>
        <v>5年走幅跳</v>
      </c>
      <c r="X21" s="102"/>
      <c r="Z21" s="108" t="str">
        <f t="shared" si="4"/>
        <v>2.3年走幅跳</v>
      </c>
      <c r="AA21" s="108" t="str">
        <f t="shared" si="5"/>
        <v>5年走幅跳</v>
      </c>
      <c r="AB21" s="41"/>
      <c r="AC21" s="43"/>
      <c r="AD21" s="43"/>
      <c r="AE21" s="43"/>
      <c r="AF21" s="42"/>
      <c r="AG21" s="42"/>
      <c r="AH21" s="42"/>
      <c r="AI21" s="42"/>
      <c r="AJ21" s="42"/>
    </row>
    <row r="22" spans="2:36" ht="27" customHeight="1">
      <c r="B22" s="173"/>
      <c r="C22" s="153"/>
      <c r="D22" s="175"/>
      <c r="E22" s="85"/>
      <c r="F22" s="156"/>
      <c r="G22" s="86"/>
      <c r="H22" s="96"/>
      <c r="I22" s="99"/>
      <c r="J22" s="84"/>
      <c r="K22" s="84"/>
      <c r="L22" s="84"/>
      <c r="M22" s="84" t="s">
        <v>236</v>
      </c>
      <c r="N22" s="84" t="s">
        <v>236</v>
      </c>
      <c r="O22" s="84" t="s">
        <v>215</v>
      </c>
      <c r="P22" s="84" t="s">
        <v>215</v>
      </c>
      <c r="Q22" s="84"/>
      <c r="R22" s="84"/>
      <c r="S22" s="84"/>
      <c r="U22" s="102"/>
      <c r="V22" s="107" t="str">
        <f t="shared" si="1"/>
        <v>ｼﾞｬﾍﾞﾘｯｸｽﾛｰ</v>
      </c>
      <c r="W22" s="105" t="str">
        <f t="shared" si="2"/>
        <v>6年走幅跳</v>
      </c>
      <c r="X22" s="102"/>
      <c r="Z22" s="109" t="str">
        <f t="shared" si="4"/>
        <v>ｼﾞｬﾍﾞﾘｯｸｽﾛｰ</v>
      </c>
      <c r="AA22" s="108" t="str">
        <f t="shared" si="5"/>
        <v>6年走幅跳</v>
      </c>
      <c r="AB22" s="41"/>
      <c r="AC22" s="43"/>
      <c r="AD22" s="46"/>
      <c r="AE22" s="43"/>
      <c r="AF22" s="42"/>
      <c r="AG22" s="42"/>
      <c r="AH22" s="42"/>
      <c r="AI22" s="42"/>
      <c r="AJ22" s="42"/>
    </row>
    <row r="23" spans="2:36" ht="27" customHeight="1">
      <c r="B23" s="173">
        <v>5</v>
      </c>
      <c r="C23" s="153"/>
      <c r="D23" s="175"/>
      <c r="E23" s="85"/>
      <c r="F23" s="155"/>
      <c r="G23" s="86"/>
      <c r="H23" s="96"/>
      <c r="I23" s="99"/>
      <c r="J23" s="84"/>
      <c r="K23" s="84"/>
      <c r="L23" s="84"/>
      <c r="M23" s="84"/>
      <c r="N23" s="84"/>
      <c r="O23" s="84" t="s">
        <v>267</v>
      </c>
      <c r="P23" s="84" t="s">
        <v>267</v>
      </c>
      <c r="Q23" s="84"/>
      <c r="R23" s="84"/>
      <c r="S23" s="84"/>
      <c r="U23" s="101"/>
      <c r="V23" s="101"/>
      <c r="W23" s="106" t="str">
        <f t="shared" si="2"/>
        <v>5年ｼﾞｬﾍﾞﾘｯｸﾎﾞｰﾙ投</v>
      </c>
      <c r="X23" s="101"/>
      <c r="Y23" s="101"/>
      <c r="AA23" s="110" t="str">
        <f t="shared" si="5"/>
        <v>5年ｼﾞｬﾍﾞﾘｯｸﾎﾞｰﾙ投</v>
      </c>
      <c r="AB23" s="41"/>
      <c r="AC23" s="43"/>
      <c r="AD23" s="43"/>
      <c r="AE23" s="43"/>
      <c r="AF23" s="42"/>
      <c r="AG23" s="42"/>
      <c r="AH23" s="42"/>
      <c r="AI23" s="42"/>
      <c r="AJ23" s="42"/>
    </row>
    <row r="24" spans="2:31" ht="27" customHeight="1">
      <c r="B24" s="173"/>
      <c r="C24" s="153"/>
      <c r="D24" s="175"/>
      <c r="E24" s="85"/>
      <c r="F24" s="156"/>
      <c r="G24" s="86"/>
      <c r="H24" s="96"/>
      <c r="I24" s="99"/>
      <c r="J24" s="84"/>
      <c r="K24" s="84"/>
      <c r="L24" s="84"/>
      <c r="M24" s="84"/>
      <c r="N24" s="84"/>
      <c r="O24" s="84" t="s">
        <v>268</v>
      </c>
      <c r="P24" s="84" t="s">
        <v>268</v>
      </c>
      <c r="Q24" s="84"/>
      <c r="R24" s="84"/>
      <c r="S24" s="84"/>
      <c r="U24" s="101"/>
      <c r="V24" s="101"/>
      <c r="W24" s="113" t="str">
        <f t="shared" si="2"/>
        <v>6年ｼﾞｬﾍﾞﾘｯｸﾎﾞｰﾙ投</v>
      </c>
      <c r="X24" s="101"/>
      <c r="Y24" s="101"/>
      <c r="AA24" s="111" t="str">
        <f t="shared" si="5"/>
        <v>6年ｼﾞｬﾍﾞﾘｯｸﾎﾞｰﾙ投</v>
      </c>
      <c r="AC24" s="20"/>
      <c r="AD24" s="20"/>
      <c r="AE24" s="20"/>
    </row>
    <row r="25" spans="2:27" ht="27" customHeight="1">
      <c r="B25" s="173">
        <v>6</v>
      </c>
      <c r="C25" s="153"/>
      <c r="D25" s="175"/>
      <c r="E25" s="85"/>
      <c r="F25" s="155"/>
      <c r="G25" s="86"/>
      <c r="H25" s="96"/>
      <c r="I25" s="99"/>
      <c r="J25" s="84"/>
      <c r="K25" s="84"/>
      <c r="L25" s="84"/>
      <c r="M25" s="84"/>
      <c r="N25" s="84"/>
      <c r="O25" s="84"/>
      <c r="P25" s="84"/>
      <c r="Q25" s="84"/>
      <c r="R25" s="84"/>
      <c r="S25" s="84"/>
      <c r="U25" s="78"/>
      <c r="V25" s="77"/>
      <c r="W25" s="77"/>
      <c r="X25" s="77"/>
      <c r="Y25" s="80"/>
      <c r="Z25" s="80"/>
      <c r="AA25" s="76"/>
    </row>
    <row r="26" spans="2:27" ht="27" customHeight="1">
      <c r="B26" s="173"/>
      <c r="C26" s="153"/>
      <c r="D26" s="175"/>
      <c r="E26" s="85"/>
      <c r="F26" s="156"/>
      <c r="G26" s="86"/>
      <c r="H26" s="96"/>
      <c r="I26" s="99"/>
      <c r="J26" s="84"/>
      <c r="K26" s="84"/>
      <c r="L26" s="84"/>
      <c r="M26" s="84"/>
      <c r="N26" s="84"/>
      <c r="O26" s="84"/>
      <c r="P26" s="84"/>
      <c r="Q26" s="84"/>
      <c r="R26" s="84"/>
      <c r="S26" s="84"/>
      <c r="U26" s="78"/>
      <c r="V26" s="77"/>
      <c r="W26" s="77"/>
      <c r="X26" s="77"/>
      <c r="Y26" s="80"/>
      <c r="Z26" s="80"/>
      <c r="AA26" s="76"/>
    </row>
    <row r="27" spans="2:30" ht="27" customHeight="1">
      <c r="B27" s="173">
        <v>7</v>
      </c>
      <c r="C27" s="153"/>
      <c r="D27" s="175"/>
      <c r="E27" s="85"/>
      <c r="F27" s="155"/>
      <c r="G27" s="86"/>
      <c r="H27" s="96"/>
      <c r="I27" s="99"/>
      <c r="J27" s="84"/>
      <c r="K27" s="84"/>
      <c r="L27" s="84"/>
      <c r="M27" s="84"/>
      <c r="N27" s="84"/>
      <c r="O27" s="84"/>
      <c r="P27" s="84"/>
      <c r="Q27" s="84"/>
      <c r="R27" s="84"/>
      <c r="S27" s="84"/>
      <c r="U27" s="78"/>
      <c r="V27" s="77"/>
      <c r="W27" s="77"/>
      <c r="X27" s="77"/>
      <c r="Y27" s="80"/>
      <c r="Z27" s="80"/>
      <c r="AA27" s="76"/>
      <c r="AD27" s="1"/>
    </row>
    <row r="28" spans="2:30" ht="27" customHeight="1">
      <c r="B28" s="173"/>
      <c r="C28" s="153"/>
      <c r="D28" s="175"/>
      <c r="E28" s="85"/>
      <c r="F28" s="156"/>
      <c r="G28" s="86"/>
      <c r="H28" s="96"/>
      <c r="I28" s="99"/>
      <c r="J28" s="84"/>
      <c r="K28" s="84"/>
      <c r="L28" s="84"/>
      <c r="M28" s="84"/>
      <c r="N28" s="84"/>
      <c r="O28" s="84"/>
      <c r="P28" s="84"/>
      <c r="Q28" s="84"/>
      <c r="R28" s="84"/>
      <c r="S28" s="84"/>
      <c r="U28" s="78"/>
      <c r="V28" s="77"/>
      <c r="W28" s="77"/>
      <c r="X28" s="77"/>
      <c r="Y28" s="80"/>
      <c r="Z28" s="80"/>
      <c r="AA28" s="76"/>
      <c r="AD28" s="1"/>
    </row>
    <row r="29" spans="2:30" ht="27" customHeight="1">
      <c r="B29" s="173">
        <v>8</v>
      </c>
      <c r="C29" s="153"/>
      <c r="D29" s="175"/>
      <c r="E29" s="85"/>
      <c r="F29" s="155"/>
      <c r="G29" s="86"/>
      <c r="H29" s="96"/>
      <c r="I29" s="99"/>
      <c r="J29" s="84"/>
      <c r="K29" s="84"/>
      <c r="L29" s="84"/>
      <c r="M29" s="84"/>
      <c r="N29" s="84"/>
      <c r="O29" s="84"/>
      <c r="P29" s="84"/>
      <c r="Q29" s="84"/>
      <c r="R29" s="84"/>
      <c r="S29" s="84"/>
      <c r="U29" s="78"/>
      <c r="V29" s="77"/>
      <c r="W29" s="77"/>
      <c r="X29" s="77"/>
      <c r="Y29" s="80"/>
      <c r="Z29" s="80"/>
      <c r="AA29" s="76"/>
      <c r="AD29" s="1"/>
    </row>
    <row r="30" spans="2:30" ht="27" customHeight="1">
      <c r="B30" s="173"/>
      <c r="C30" s="153"/>
      <c r="D30" s="175"/>
      <c r="E30" s="85"/>
      <c r="F30" s="156"/>
      <c r="G30" s="86"/>
      <c r="H30" s="96"/>
      <c r="I30" s="99"/>
      <c r="J30" s="84"/>
      <c r="K30" s="84"/>
      <c r="L30" s="84"/>
      <c r="M30" s="84"/>
      <c r="N30" s="84"/>
      <c r="O30" s="84"/>
      <c r="P30" s="84"/>
      <c r="Q30" s="84"/>
      <c r="R30" s="84"/>
      <c r="S30" s="84"/>
      <c r="U30" s="78"/>
      <c r="V30" s="77"/>
      <c r="W30" s="77"/>
      <c r="X30" s="77"/>
      <c r="Y30" s="80"/>
      <c r="Z30" s="80"/>
      <c r="AA30" s="76"/>
      <c r="AD30" s="1"/>
    </row>
    <row r="31" spans="2:30" ht="27" customHeight="1">
      <c r="B31" s="173">
        <v>9</v>
      </c>
      <c r="C31" s="153"/>
      <c r="D31" s="175"/>
      <c r="E31" s="85"/>
      <c r="F31" s="155"/>
      <c r="G31" s="86"/>
      <c r="H31" s="96"/>
      <c r="I31" s="99"/>
      <c r="J31" s="84"/>
      <c r="K31" s="84"/>
      <c r="L31" s="84"/>
      <c r="M31" s="84"/>
      <c r="N31" s="84"/>
      <c r="O31" s="84"/>
      <c r="P31" s="84"/>
      <c r="Q31" s="84"/>
      <c r="R31" s="84"/>
      <c r="S31" s="84"/>
      <c r="U31" s="78"/>
      <c r="V31" s="77"/>
      <c r="W31" s="77"/>
      <c r="X31" s="77"/>
      <c r="Y31" s="80"/>
      <c r="Z31" s="80"/>
      <c r="AA31" s="76"/>
      <c r="AD31" s="1"/>
    </row>
    <row r="32" spans="2:30" ht="27" customHeight="1">
      <c r="B32" s="173"/>
      <c r="C32" s="153"/>
      <c r="D32" s="175"/>
      <c r="E32" s="85"/>
      <c r="F32" s="156"/>
      <c r="G32" s="86"/>
      <c r="H32" s="96"/>
      <c r="I32" s="99"/>
      <c r="J32" s="84"/>
      <c r="K32" s="84"/>
      <c r="L32" s="84"/>
      <c r="M32" s="84"/>
      <c r="N32" s="84"/>
      <c r="O32" s="84"/>
      <c r="P32" s="84"/>
      <c r="Q32" s="84"/>
      <c r="R32" s="84"/>
      <c r="S32" s="84"/>
      <c r="U32" s="78"/>
      <c r="V32" s="77"/>
      <c r="W32" s="77"/>
      <c r="X32" s="77"/>
      <c r="Y32" s="80"/>
      <c r="Z32" s="80"/>
      <c r="AA32" s="76"/>
      <c r="AD32" s="1"/>
    </row>
    <row r="33" spans="2:27" ht="27" customHeight="1">
      <c r="B33" s="173">
        <v>10</v>
      </c>
      <c r="C33" s="153"/>
      <c r="D33" s="175"/>
      <c r="E33" s="85"/>
      <c r="F33" s="153"/>
      <c r="G33" s="86"/>
      <c r="H33" s="96"/>
      <c r="I33" s="99"/>
      <c r="J33" s="84"/>
      <c r="K33" s="84"/>
      <c r="L33" s="84"/>
      <c r="M33" s="84"/>
      <c r="N33" s="84"/>
      <c r="O33" s="84"/>
      <c r="P33" s="84"/>
      <c r="Q33" s="84"/>
      <c r="R33" s="84"/>
      <c r="S33" s="84"/>
      <c r="U33" s="78"/>
      <c r="V33" s="77"/>
      <c r="W33" s="77"/>
      <c r="X33" s="77"/>
      <c r="Y33" s="80"/>
      <c r="Z33" s="76"/>
      <c r="AA33" s="76"/>
    </row>
    <row r="34" spans="2:30" ht="27" customHeight="1" thickBot="1">
      <c r="B34" s="184"/>
      <c r="C34" s="154"/>
      <c r="D34" s="201"/>
      <c r="E34" s="87"/>
      <c r="F34" s="154"/>
      <c r="G34" s="88"/>
      <c r="H34" s="97"/>
      <c r="I34" s="99"/>
      <c r="J34" s="84"/>
      <c r="K34" s="84"/>
      <c r="L34" s="84"/>
      <c r="M34" s="84"/>
      <c r="N34" s="84"/>
      <c r="O34" s="84"/>
      <c r="P34" s="84"/>
      <c r="Q34" s="84"/>
      <c r="R34" s="84"/>
      <c r="S34" s="84"/>
      <c r="U34" s="78"/>
      <c r="V34" s="77"/>
      <c r="W34" s="77"/>
      <c r="X34" s="77"/>
      <c r="Y34" s="76"/>
      <c r="Z34" s="76"/>
      <c r="AA34" s="76"/>
      <c r="AD34" s="1"/>
    </row>
    <row r="35" spans="1:29" ht="27" customHeight="1">
      <c r="A35" s="32">
        <f>COUNTA(E35,E37,E39,E41,E43,E45,E47,E49,E51,E53)</f>
        <v>0</v>
      </c>
      <c r="B35" s="173">
        <v>11</v>
      </c>
      <c r="C35" s="153"/>
      <c r="D35" s="175"/>
      <c r="E35" s="85"/>
      <c r="F35" s="155"/>
      <c r="G35" s="86"/>
      <c r="H35" s="96"/>
      <c r="I35" s="99"/>
      <c r="J35" s="84"/>
      <c r="K35" s="84"/>
      <c r="L35" s="84"/>
      <c r="M35" s="84"/>
      <c r="N35" s="84"/>
      <c r="O35" s="84"/>
      <c r="P35" s="84"/>
      <c r="Q35" s="84"/>
      <c r="R35" s="84"/>
      <c r="S35" s="84"/>
      <c r="U35" s="78"/>
      <c r="V35" s="77"/>
      <c r="W35" s="77"/>
      <c r="X35" s="77"/>
      <c r="Y35" s="76"/>
      <c r="Z35" s="76"/>
      <c r="AA35" s="77"/>
      <c r="AB35" s="13"/>
      <c r="AC35" s="9"/>
    </row>
    <row r="36" spans="1:29" ht="27" customHeight="1">
      <c r="A36" s="47">
        <f>COUNTA(G35:I35,G37:I37,G39:I39,G41:I41,G43:I43,G45:I45,G47:I47,G49:I49,G51:I51,G53:I53)</f>
        <v>0</v>
      </c>
      <c r="B36" s="173"/>
      <c r="C36" s="153"/>
      <c r="D36" s="175"/>
      <c r="E36" s="85"/>
      <c r="F36" s="156"/>
      <c r="G36" s="86"/>
      <c r="H36" s="96"/>
      <c r="I36" s="99"/>
      <c r="J36" s="84"/>
      <c r="K36" s="84"/>
      <c r="L36" s="84"/>
      <c r="M36" s="84"/>
      <c r="N36" s="84"/>
      <c r="O36" s="84"/>
      <c r="P36" s="84"/>
      <c r="Q36" s="84"/>
      <c r="R36" s="84"/>
      <c r="S36" s="84"/>
      <c r="U36" s="78"/>
      <c r="V36" s="77"/>
      <c r="W36" s="77"/>
      <c r="X36" s="77"/>
      <c r="Y36" s="76"/>
      <c r="Z36" s="76"/>
      <c r="AA36" s="77"/>
      <c r="AB36" s="13"/>
      <c r="AC36" s="9"/>
    </row>
    <row r="37" spans="2:29" ht="27" customHeight="1">
      <c r="B37" s="173">
        <v>12</v>
      </c>
      <c r="C37" s="153"/>
      <c r="D37" s="175"/>
      <c r="E37" s="85"/>
      <c r="F37" s="155"/>
      <c r="G37" s="86"/>
      <c r="H37" s="96"/>
      <c r="I37" s="99"/>
      <c r="J37" s="84"/>
      <c r="K37" s="84"/>
      <c r="L37" s="84"/>
      <c r="M37" s="84"/>
      <c r="N37" s="84"/>
      <c r="O37" s="84"/>
      <c r="P37" s="84"/>
      <c r="Q37" s="84"/>
      <c r="R37" s="84"/>
      <c r="S37" s="84"/>
      <c r="U37" s="78"/>
      <c r="V37" s="77"/>
      <c r="W37" s="77"/>
      <c r="X37" s="77"/>
      <c r="Y37" s="76"/>
      <c r="Z37" s="76"/>
      <c r="AA37" s="77"/>
      <c r="AB37" s="12"/>
      <c r="AC37" s="9"/>
    </row>
    <row r="38" spans="2:29" ht="27" customHeight="1">
      <c r="B38" s="173"/>
      <c r="C38" s="153"/>
      <c r="D38" s="175"/>
      <c r="E38" s="85"/>
      <c r="F38" s="156"/>
      <c r="G38" s="86"/>
      <c r="H38" s="96"/>
      <c r="I38" s="99"/>
      <c r="J38" s="84"/>
      <c r="K38" s="84"/>
      <c r="L38" s="84"/>
      <c r="M38" s="84"/>
      <c r="N38" s="84"/>
      <c r="O38" s="84"/>
      <c r="P38" s="84"/>
      <c r="Q38" s="84"/>
      <c r="R38" s="84"/>
      <c r="S38" s="84"/>
      <c r="U38" s="78"/>
      <c r="V38" s="77"/>
      <c r="W38" s="77"/>
      <c r="X38" s="77"/>
      <c r="Y38" s="76"/>
      <c r="Z38" s="76"/>
      <c r="AA38" s="77"/>
      <c r="AB38" s="13"/>
      <c r="AC38" s="9"/>
    </row>
    <row r="39" spans="2:29" ht="27" customHeight="1">
      <c r="B39" s="173">
        <v>13</v>
      </c>
      <c r="C39" s="153"/>
      <c r="D39" s="175"/>
      <c r="E39" s="85"/>
      <c r="F39" s="155"/>
      <c r="G39" s="86"/>
      <c r="H39" s="96"/>
      <c r="I39" s="99"/>
      <c r="J39" s="84"/>
      <c r="K39" s="84"/>
      <c r="L39" s="84"/>
      <c r="M39" s="84"/>
      <c r="N39" s="84"/>
      <c r="O39" s="84"/>
      <c r="P39" s="84"/>
      <c r="Q39" s="84"/>
      <c r="R39" s="84"/>
      <c r="S39" s="84"/>
      <c r="U39" s="78"/>
      <c r="V39" s="77"/>
      <c r="W39" s="77"/>
      <c r="X39" s="77"/>
      <c r="Y39" s="76"/>
      <c r="Z39" s="76"/>
      <c r="AA39" s="77"/>
      <c r="AB39" s="13"/>
      <c r="AC39" s="9"/>
    </row>
    <row r="40" spans="2:29" ht="27" customHeight="1">
      <c r="B40" s="173"/>
      <c r="C40" s="153"/>
      <c r="D40" s="175"/>
      <c r="E40" s="85"/>
      <c r="F40" s="156"/>
      <c r="G40" s="86"/>
      <c r="H40" s="96"/>
      <c r="I40" s="99"/>
      <c r="J40" s="84"/>
      <c r="K40" s="84"/>
      <c r="L40" s="84"/>
      <c r="M40" s="84"/>
      <c r="N40" s="84"/>
      <c r="O40" s="84"/>
      <c r="P40" s="84"/>
      <c r="Q40" s="84"/>
      <c r="R40" s="84"/>
      <c r="S40" s="84"/>
      <c r="U40" s="78"/>
      <c r="V40" s="77"/>
      <c r="W40" s="77"/>
      <c r="X40" s="77"/>
      <c r="Y40" s="76"/>
      <c r="Z40" s="76"/>
      <c r="AA40" s="77"/>
      <c r="AB40" s="13"/>
      <c r="AC40" s="9"/>
    </row>
    <row r="41" spans="2:29" ht="27" customHeight="1">
      <c r="B41" s="173">
        <v>14</v>
      </c>
      <c r="C41" s="153"/>
      <c r="D41" s="175"/>
      <c r="E41" s="85"/>
      <c r="F41" s="155"/>
      <c r="G41" s="86"/>
      <c r="H41" s="96"/>
      <c r="I41" s="99"/>
      <c r="J41" s="84"/>
      <c r="K41" s="84"/>
      <c r="L41" s="84"/>
      <c r="M41" s="84"/>
      <c r="N41" s="84"/>
      <c r="O41" s="84"/>
      <c r="P41" s="84"/>
      <c r="Q41" s="84"/>
      <c r="R41" s="84"/>
      <c r="S41" s="84"/>
      <c r="U41" s="78"/>
      <c r="V41" s="77"/>
      <c r="W41" s="77"/>
      <c r="X41" s="77"/>
      <c r="Y41" s="76"/>
      <c r="Z41" s="76"/>
      <c r="AA41" s="77"/>
      <c r="AB41" s="13"/>
      <c r="AC41" s="9"/>
    </row>
    <row r="42" spans="2:29" ht="27" customHeight="1">
      <c r="B42" s="173"/>
      <c r="C42" s="153"/>
      <c r="D42" s="175"/>
      <c r="E42" s="85"/>
      <c r="F42" s="156"/>
      <c r="G42" s="86"/>
      <c r="H42" s="96"/>
      <c r="I42" s="99"/>
      <c r="J42" s="84"/>
      <c r="K42" s="84"/>
      <c r="L42" s="84"/>
      <c r="M42" s="84"/>
      <c r="N42" s="84"/>
      <c r="O42" s="84"/>
      <c r="P42" s="84"/>
      <c r="Q42" s="84"/>
      <c r="R42" s="84"/>
      <c r="S42" s="84"/>
      <c r="U42" s="78"/>
      <c r="V42" s="77"/>
      <c r="W42" s="77"/>
      <c r="X42" s="77"/>
      <c r="Y42" s="76"/>
      <c r="Z42" s="76"/>
      <c r="AA42" s="77"/>
      <c r="AB42" s="13"/>
      <c r="AC42" s="9"/>
    </row>
    <row r="43" spans="2:29" ht="27" customHeight="1">
      <c r="B43" s="173">
        <v>15</v>
      </c>
      <c r="C43" s="153"/>
      <c r="D43" s="175"/>
      <c r="E43" s="85"/>
      <c r="F43" s="155"/>
      <c r="G43" s="86"/>
      <c r="H43" s="96"/>
      <c r="I43" s="99"/>
      <c r="J43" s="84"/>
      <c r="K43" s="84"/>
      <c r="L43" s="84"/>
      <c r="M43" s="84"/>
      <c r="N43" s="84"/>
      <c r="O43" s="84"/>
      <c r="P43" s="84"/>
      <c r="Q43" s="84"/>
      <c r="R43" s="84"/>
      <c r="S43" s="84"/>
      <c r="U43" s="78"/>
      <c r="V43" s="77"/>
      <c r="W43" s="77"/>
      <c r="X43" s="77"/>
      <c r="Y43" s="76"/>
      <c r="Z43" s="76"/>
      <c r="AA43" s="77"/>
      <c r="AB43" s="13"/>
      <c r="AC43" s="9"/>
    </row>
    <row r="44" spans="2:29" ht="27" customHeight="1">
      <c r="B44" s="173"/>
      <c r="C44" s="153"/>
      <c r="D44" s="175"/>
      <c r="E44" s="85"/>
      <c r="F44" s="156"/>
      <c r="G44" s="86"/>
      <c r="H44" s="96"/>
      <c r="I44" s="99"/>
      <c r="J44" s="84"/>
      <c r="K44" s="84"/>
      <c r="L44" s="84"/>
      <c r="M44" s="84"/>
      <c r="N44" s="84"/>
      <c r="O44" s="84"/>
      <c r="P44" s="84"/>
      <c r="Q44" s="84"/>
      <c r="R44" s="84"/>
      <c r="S44" s="84"/>
      <c r="U44" s="78"/>
      <c r="V44" s="77"/>
      <c r="W44" s="77"/>
      <c r="X44" s="77"/>
      <c r="Y44" s="77"/>
      <c r="Z44" s="77"/>
      <c r="AA44" s="77"/>
      <c r="AB44" s="13"/>
      <c r="AC44" s="9"/>
    </row>
    <row r="45" spans="2:29" ht="27" customHeight="1">
      <c r="B45" s="173">
        <v>16</v>
      </c>
      <c r="C45" s="153"/>
      <c r="D45" s="175"/>
      <c r="E45" s="85"/>
      <c r="F45" s="155"/>
      <c r="G45" s="86"/>
      <c r="H45" s="96"/>
      <c r="I45" s="99"/>
      <c r="J45" s="84"/>
      <c r="K45" s="84"/>
      <c r="L45" s="84"/>
      <c r="M45" s="84"/>
      <c r="N45" s="84"/>
      <c r="O45" s="84"/>
      <c r="P45" s="84"/>
      <c r="Q45" s="84"/>
      <c r="R45" s="84"/>
      <c r="S45" s="84"/>
      <c r="U45" s="79"/>
      <c r="V45" s="77"/>
      <c r="W45" s="77"/>
      <c r="X45" s="77"/>
      <c r="Y45" s="77"/>
      <c r="Z45" s="77"/>
      <c r="AA45" s="77"/>
      <c r="AB45" s="13"/>
      <c r="AC45" s="9"/>
    </row>
    <row r="46" spans="2:29" ht="27" customHeight="1">
      <c r="B46" s="173"/>
      <c r="C46" s="153"/>
      <c r="D46" s="175"/>
      <c r="E46" s="85"/>
      <c r="F46" s="156"/>
      <c r="G46" s="86"/>
      <c r="H46" s="96"/>
      <c r="I46" s="99"/>
      <c r="J46" s="84"/>
      <c r="K46" s="84"/>
      <c r="L46" s="84"/>
      <c r="M46" s="84"/>
      <c r="N46" s="84"/>
      <c r="O46" s="84"/>
      <c r="P46" s="84"/>
      <c r="Q46" s="84"/>
      <c r="R46" s="84"/>
      <c r="S46" s="84"/>
      <c r="U46" s="78"/>
      <c r="V46" s="77"/>
      <c r="W46" s="77"/>
      <c r="X46" s="77"/>
      <c r="Y46" s="77"/>
      <c r="Z46" s="77"/>
      <c r="AA46" s="77"/>
      <c r="AB46" s="13"/>
      <c r="AC46" s="9"/>
    </row>
    <row r="47" spans="2:29" ht="27" customHeight="1">
      <c r="B47" s="173">
        <v>17</v>
      </c>
      <c r="C47" s="153"/>
      <c r="D47" s="175"/>
      <c r="E47" s="85"/>
      <c r="F47" s="155"/>
      <c r="G47" s="86"/>
      <c r="H47" s="96"/>
      <c r="I47" s="99"/>
      <c r="J47" s="84"/>
      <c r="K47" s="84"/>
      <c r="L47" s="84"/>
      <c r="M47" s="84"/>
      <c r="N47" s="84"/>
      <c r="O47" s="84"/>
      <c r="P47" s="84"/>
      <c r="Q47" s="84"/>
      <c r="R47" s="84"/>
      <c r="S47" s="84"/>
      <c r="U47" s="78"/>
      <c r="V47" s="77"/>
      <c r="W47" s="77"/>
      <c r="X47" s="77"/>
      <c r="Y47" s="77"/>
      <c r="Z47" s="77"/>
      <c r="AA47" s="77"/>
      <c r="AB47" s="13"/>
      <c r="AC47" s="9"/>
    </row>
    <row r="48" spans="2:29" ht="27" customHeight="1">
      <c r="B48" s="173"/>
      <c r="C48" s="153"/>
      <c r="D48" s="175"/>
      <c r="E48" s="85"/>
      <c r="F48" s="156"/>
      <c r="G48" s="86"/>
      <c r="H48" s="96"/>
      <c r="I48" s="99"/>
      <c r="J48" s="84"/>
      <c r="K48" s="84"/>
      <c r="L48" s="84"/>
      <c r="M48" s="84"/>
      <c r="N48" s="84"/>
      <c r="O48" s="84"/>
      <c r="P48" s="84"/>
      <c r="Q48" s="84"/>
      <c r="R48" s="84"/>
      <c r="S48" s="84"/>
      <c r="U48" s="78"/>
      <c r="V48" s="77"/>
      <c r="W48" s="77"/>
      <c r="X48" s="77"/>
      <c r="Y48" s="77"/>
      <c r="Z48" s="77"/>
      <c r="AA48" s="77"/>
      <c r="AB48" s="13"/>
      <c r="AC48" s="9"/>
    </row>
    <row r="49" spans="2:29" ht="27" customHeight="1">
      <c r="B49" s="173">
        <v>18</v>
      </c>
      <c r="C49" s="153"/>
      <c r="D49" s="175"/>
      <c r="E49" s="85"/>
      <c r="F49" s="155"/>
      <c r="G49" s="86"/>
      <c r="H49" s="96"/>
      <c r="I49" s="99"/>
      <c r="J49" s="84"/>
      <c r="K49" s="84"/>
      <c r="L49" s="84"/>
      <c r="M49" s="84"/>
      <c r="N49" s="84"/>
      <c r="O49" s="84"/>
      <c r="P49" s="84"/>
      <c r="Q49" s="84"/>
      <c r="R49" s="84"/>
      <c r="S49" s="84"/>
      <c r="U49" s="78"/>
      <c r="V49" s="77"/>
      <c r="W49" s="77"/>
      <c r="X49" s="77"/>
      <c r="Y49" s="77"/>
      <c r="Z49" s="77"/>
      <c r="AA49" s="77"/>
      <c r="AB49" s="13"/>
      <c r="AC49" s="9"/>
    </row>
    <row r="50" spans="2:29" ht="27" customHeight="1">
      <c r="B50" s="173"/>
      <c r="C50" s="153"/>
      <c r="D50" s="175"/>
      <c r="E50" s="85"/>
      <c r="F50" s="156"/>
      <c r="G50" s="86"/>
      <c r="H50" s="96"/>
      <c r="I50" s="99"/>
      <c r="J50" s="84"/>
      <c r="K50" s="84"/>
      <c r="L50" s="84"/>
      <c r="M50" s="84"/>
      <c r="N50" s="84"/>
      <c r="O50" s="84"/>
      <c r="P50" s="84"/>
      <c r="Q50" s="84"/>
      <c r="R50" s="84"/>
      <c r="S50" s="84"/>
      <c r="U50" s="78"/>
      <c r="V50" s="77"/>
      <c r="W50" s="77"/>
      <c r="X50" s="77"/>
      <c r="Y50" s="77"/>
      <c r="Z50" s="77"/>
      <c r="AA50" s="77"/>
      <c r="AB50" s="13"/>
      <c r="AC50" s="9"/>
    </row>
    <row r="51" spans="2:29" ht="27" customHeight="1">
      <c r="B51" s="173">
        <v>19</v>
      </c>
      <c r="C51" s="153"/>
      <c r="D51" s="175"/>
      <c r="E51" s="85"/>
      <c r="F51" s="155"/>
      <c r="G51" s="86"/>
      <c r="H51" s="96"/>
      <c r="I51" s="99"/>
      <c r="J51" s="84"/>
      <c r="K51" s="84"/>
      <c r="L51" s="84"/>
      <c r="M51" s="84"/>
      <c r="N51" s="84"/>
      <c r="O51" s="84"/>
      <c r="P51" s="84"/>
      <c r="Q51" s="84"/>
      <c r="R51" s="84"/>
      <c r="S51" s="84"/>
      <c r="U51" s="78"/>
      <c r="V51" s="77"/>
      <c r="W51" s="77"/>
      <c r="X51" s="77"/>
      <c r="Y51" s="77"/>
      <c r="Z51" s="77"/>
      <c r="AA51" s="77"/>
      <c r="AB51" s="13"/>
      <c r="AC51" s="9"/>
    </row>
    <row r="52" spans="2:29" ht="27" customHeight="1">
      <c r="B52" s="173"/>
      <c r="C52" s="153"/>
      <c r="D52" s="175"/>
      <c r="E52" s="85"/>
      <c r="F52" s="156"/>
      <c r="G52" s="86"/>
      <c r="H52" s="96"/>
      <c r="I52" s="99"/>
      <c r="J52" s="84"/>
      <c r="K52" s="84"/>
      <c r="L52" s="84"/>
      <c r="M52" s="84"/>
      <c r="N52" s="84"/>
      <c r="O52" s="84"/>
      <c r="P52" s="84"/>
      <c r="Q52" s="84"/>
      <c r="R52" s="84"/>
      <c r="S52" s="84"/>
      <c r="U52" s="78"/>
      <c r="V52" s="77"/>
      <c r="W52" s="77"/>
      <c r="X52" s="77"/>
      <c r="Y52" s="77"/>
      <c r="Z52" s="77"/>
      <c r="AA52" s="77"/>
      <c r="AB52" s="13"/>
      <c r="AC52" s="9"/>
    </row>
    <row r="53" spans="2:29" ht="27" customHeight="1">
      <c r="B53" s="173">
        <v>20</v>
      </c>
      <c r="C53" s="153"/>
      <c r="D53" s="175"/>
      <c r="E53" s="85"/>
      <c r="F53" s="153"/>
      <c r="G53" s="86"/>
      <c r="H53" s="96"/>
      <c r="I53" s="99"/>
      <c r="J53" s="84"/>
      <c r="K53" s="84"/>
      <c r="L53" s="84"/>
      <c r="M53" s="84"/>
      <c r="N53" s="84"/>
      <c r="O53" s="84"/>
      <c r="P53" s="84"/>
      <c r="Q53" s="84"/>
      <c r="R53" s="84"/>
      <c r="S53" s="84"/>
      <c r="U53" s="78"/>
      <c r="V53" s="77"/>
      <c r="W53" s="77"/>
      <c r="X53" s="77"/>
      <c r="Y53" s="77"/>
      <c r="Z53" s="77"/>
      <c r="AA53" s="77"/>
      <c r="AB53" s="13"/>
      <c r="AC53" s="9"/>
    </row>
    <row r="54" spans="2:29" ht="27" customHeight="1" thickBot="1">
      <c r="B54" s="184"/>
      <c r="C54" s="154"/>
      <c r="D54" s="201"/>
      <c r="E54" s="87"/>
      <c r="F54" s="154"/>
      <c r="G54" s="88"/>
      <c r="H54" s="97"/>
      <c r="I54" s="99"/>
      <c r="J54" s="84"/>
      <c r="K54" s="84"/>
      <c r="L54" s="84"/>
      <c r="M54" s="84"/>
      <c r="N54" s="84"/>
      <c r="O54" s="84"/>
      <c r="P54" s="84"/>
      <c r="Q54" s="84"/>
      <c r="R54" s="84"/>
      <c r="S54" s="84"/>
      <c r="U54" s="78"/>
      <c r="V54" s="77"/>
      <c r="W54" s="77"/>
      <c r="X54" s="77"/>
      <c r="Y54" s="77"/>
      <c r="Z54" s="77"/>
      <c r="AA54" s="77"/>
      <c r="AB54" s="13"/>
      <c r="AC54" s="9"/>
    </row>
    <row r="55" spans="1:29" ht="27" customHeight="1">
      <c r="A55" s="32">
        <f>COUNTA(E55,E57,E59,E61,E63,E65,E67,E69,E71,E73)</f>
        <v>0</v>
      </c>
      <c r="B55" s="173">
        <v>21</v>
      </c>
      <c r="C55" s="153"/>
      <c r="D55" s="175"/>
      <c r="E55" s="85"/>
      <c r="F55" s="155"/>
      <c r="G55" s="86"/>
      <c r="H55" s="96"/>
      <c r="I55" s="99"/>
      <c r="J55" s="84"/>
      <c r="K55" s="84"/>
      <c r="L55" s="84"/>
      <c r="M55" s="84"/>
      <c r="N55" s="84"/>
      <c r="O55" s="84"/>
      <c r="P55" s="84"/>
      <c r="Q55" s="84"/>
      <c r="R55" s="84"/>
      <c r="S55" s="84"/>
      <c r="U55" s="78"/>
      <c r="V55" s="77"/>
      <c r="W55" s="77"/>
      <c r="X55" s="77"/>
      <c r="Y55" s="77"/>
      <c r="Z55" s="77"/>
      <c r="AA55" s="77"/>
      <c r="AB55" s="13"/>
      <c r="AC55" s="9"/>
    </row>
    <row r="56" spans="1:29" ht="27" customHeight="1">
      <c r="A56" s="47">
        <f>COUNTA(G55:I55,G57:I57,G59:I59,G61:I61,G63:I63,G65:I65,G67:I67,G69:I69,G71:I71,G73:I73)</f>
        <v>0</v>
      </c>
      <c r="B56" s="173"/>
      <c r="C56" s="153"/>
      <c r="D56" s="175"/>
      <c r="E56" s="85"/>
      <c r="F56" s="156"/>
      <c r="G56" s="86"/>
      <c r="H56" s="96"/>
      <c r="I56" s="99"/>
      <c r="J56" s="84"/>
      <c r="K56" s="84"/>
      <c r="L56" s="84"/>
      <c r="M56" s="84"/>
      <c r="N56" s="84"/>
      <c r="O56" s="84"/>
      <c r="P56" s="84"/>
      <c r="Q56" s="84"/>
      <c r="R56" s="84"/>
      <c r="S56" s="84"/>
      <c r="U56" s="78"/>
      <c r="V56" s="77"/>
      <c r="W56" s="77"/>
      <c r="X56" s="77"/>
      <c r="Y56" s="77"/>
      <c r="Z56" s="77"/>
      <c r="AA56" s="77"/>
      <c r="AB56" s="13"/>
      <c r="AC56" s="9"/>
    </row>
    <row r="57" spans="2:29" ht="27" customHeight="1">
      <c r="B57" s="173">
        <v>22</v>
      </c>
      <c r="C57" s="153"/>
      <c r="D57" s="175"/>
      <c r="E57" s="85"/>
      <c r="F57" s="155"/>
      <c r="G57" s="86"/>
      <c r="H57" s="96"/>
      <c r="I57" s="99"/>
      <c r="J57" s="84"/>
      <c r="K57" s="84"/>
      <c r="L57" s="84"/>
      <c r="M57" s="84"/>
      <c r="N57" s="84"/>
      <c r="O57" s="84"/>
      <c r="P57" s="84"/>
      <c r="Q57" s="84"/>
      <c r="R57" s="84"/>
      <c r="S57" s="84"/>
      <c r="U57" s="78"/>
      <c r="V57" s="77"/>
      <c r="W57" s="77"/>
      <c r="X57" s="77"/>
      <c r="Y57" s="77"/>
      <c r="Z57" s="77"/>
      <c r="AA57" s="77"/>
      <c r="AB57" s="12"/>
      <c r="AC57" s="9"/>
    </row>
    <row r="58" spans="2:29" ht="27" customHeight="1">
      <c r="B58" s="173"/>
      <c r="C58" s="153"/>
      <c r="D58" s="175"/>
      <c r="E58" s="85"/>
      <c r="F58" s="156"/>
      <c r="G58" s="86"/>
      <c r="H58" s="96"/>
      <c r="I58" s="99"/>
      <c r="J58" s="84"/>
      <c r="K58" s="84"/>
      <c r="L58" s="84"/>
      <c r="M58" s="84"/>
      <c r="N58" s="84"/>
      <c r="O58" s="84"/>
      <c r="P58" s="84"/>
      <c r="Q58" s="84"/>
      <c r="R58" s="84"/>
      <c r="S58" s="84"/>
      <c r="U58" s="78"/>
      <c r="V58" s="77"/>
      <c r="W58" s="77"/>
      <c r="X58" s="77"/>
      <c r="Y58" s="77"/>
      <c r="Z58" s="77"/>
      <c r="AA58" s="77"/>
      <c r="AB58" s="13"/>
      <c r="AC58" s="9"/>
    </row>
    <row r="59" spans="2:29" ht="27" customHeight="1">
      <c r="B59" s="173">
        <v>23</v>
      </c>
      <c r="C59" s="153"/>
      <c r="D59" s="175"/>
      <c r="E59" s="85"/>
      <c r="F59" s="155"/>
      <c r="G59" s="86"/>
      <c r="H59" s="96"/>
      <c r="I59" s="99"/>
      <c r="J59" s="84"/>
      <c r="K59" s="84"/>
      <c r="L59" s="84"/>
      <c r="M59" s="84"/>
      <c r="N59" s="84"/>
      <c r="O59" s="84"/>
      <c r="P59" s="84"/>
      <c r="Q59" s="84"/>
      <c r="R59" s="84"/>
      <c r="S59" s="84"/>
      <c r="U59" s="11"/>
      <c r="V59" s="13"/>
      <c r="W59" s="13"/>
      <c r="X59" s="13"/>
      <c r="Y59" s="13"/>
      <c r="Z59" s="13"/>
      <c r="AA59" s="12"/>
      <c r="AB59" s="13"/>
      <c r="AC59" s="9"/>
    </row>
    <row r="60" spans="2:29" ht="27" customHeight="1">
      <c r="B60" s="173"/>
      <c r="C60" s="153"/>
      <c r="D60" s="175"/>
      <c r="E60" s="85"/>
      <c r="F60" s="156"/>
      <c r="G60" s="86"/>
      <c r="H60" s="96"/>
      <c r="I60" s="99"/>
      <c r="J60" s="84"/>
      <c r="K60" s="84"/>
      <c r="L60" s="84"/>
      <c r="M60" s="84"/>
      <c r="N60" s="84"/>
      <c r="O60" s="84"/>
      <c r="P60" s="84"/>
      <c r="Q60" s="84"/>
      <c r="R60" s="84"/>
      <c r="S60" s="84"/>
      <c r="U60" s="11"/>
      <c r="V60" s="12"/>
      <c r="W60" s="13"/>
      <c r="X60" s="13"/>
      <c r="Y60" s="13"/>
      <c r="Z60" s="13"/>
      <c r="AA60" s="13"/>
      <c r="AB60" s="13"/>
      <c r="AC60" s="9"/>
    </row>
    <row r="61" spans="2:29" ht="27" customHeight="1">
      <c r="B61" s="173">
        <v>24</v>
      </c>
      <c r="C61" s="153"/>
      <c r="D61" s="175"/>
      <c r="E61" s="85"/>
      <c r="F61" s="155"/>
      <c r="G61" s="86"/>
      <c r="H61" s="96"/>
      <c r="I61" s="99"/>
      <c r="J61" s="84"/>
      <c r="K61" s="84"/>
      <c r="L61" s="84"/>
      <c r="M61" s="84"/>
      <c r="N61" s="84"/>
      <c r="O61" s="84"/>
      <c r="P61" s="84"/>
      <c r="Q61" s="84"/>
      <c r="R61" s="84"/>
      <c r="S61" s="84"/>
      <c r="U61" s="11"/>
      <c r="V61" s="13"/>
      <c r="W61" s="13"/>
      <c r="X61" s="13"/>
      <c r="Y61" s="13"/>
      <c r="Z61" s="13"/>
      <c r="AA61" s="12"/>
      <c r="AB61" s="13"/>
      <c r="AC61" s="9"/>
    </row>
    <row r="62" spans="2:29" ht="27" customHeight="1">
      <c r="B62" s="173"/>
      <c r="C62" s="153"/>
      <c r="D62" s="175"/>
      <c r="E62" s="85"/>
      <c r="F62" s="156"/>
      <c r="G62" s="86"/>
      <c r="H62" s="96"/>
      <c r="I62" s="99"/>
      <c r="J62" s="84"/>
      <c r="K62" s="84"/>
      <c r="L62" s="84"/>
      <c r="M62" s="84"/>
      <c r="N62" s="84"/>
      <c r="O62" s="84"/>
      <c r="P62" s="84"/>
      <c r="Q62" s="84"/>
      <c r="R62" s="84"/>
      <c r="S62" s="84"/>
      <c r="U62" s="11"/>
      <c r="V62" s="13"/>
      <c r="W62" s="13"/>
      <c r="X62" s="13"/>
      <c r="Y62" s="13"/>
      <c r="Z62" s="13"/>
      <c r="AA62" s="12"/>
      <c r="AB62" s="13"/>
      <c r="AC62" s="9"/>
    </row>
    <row r="63" spans="2:29" ht="27" customHeight="1">
      <c r="B63" s="173">
        <v>25</v>
      </c>
      <c r="C63" s="153"/>
      <c r="D63" s="175"/>
      <c r="E63" s="85"/>
      <c r="F63" s="155"/>
      <c r="G63" s="86"/>
      <c r="H63" s="96"/>
      <c r="I63" s="99"/>
      <c r="J63" s="84"/>
      <c r="K63" s="84"/>
      <c r="L63" s="84"/>
      <c r="M63" s="84"/>
      <c r="N63" s="84"/>
      <c r="O63" s="84"/>
      <c r="P63" s="84"/>
      <c r="Q63" s="84"/>
      <c r="R63" s="84"/>
      <c r="S63" s="84"/>
      <c r="U63" s="11"/>
      <c r="V63" s="12"/>
      <c r="W63" s="13"/>
      <c r="X63" s="13"/>
      <c r="Y63" s="13"/>
      <c r="Z63" s="13"/>
      <c r="AA63" s="13"/>
      <c r="AB63" s="13"/>
      <c r="AC63" s="9"/>
    </row>
    <row r="64" spans="2:29" ht="27" customHeight="1">
      <c r="B64" s="173"/>
      <c r="C64" s="153"/>
      <c r="D64" s="175"/>
      <c r="E64" s="85"/>
      <c r="F64" s="156"/>
      <c r="G64" s="86"/>
      <c r="H64" s="96"/>
      <c r="I64" s="99"/>
      <c r="J64" s="84"/>
      <c r="K64" s="84"/>
      <c r="L64" s="84"/>
      <c r="M64" s="84"/>
      <c r="N64" s="84"/>
      <c r="O64" s="84"/>
      <c r="P64" s="84"/>
      <c r="Q64" s="84"/>
      <c r="R64" s="84"/>
      <c r="S64" s="84"/>
      <c r="U64" s="11"/>
      <c r="V64" s="12"/>
      <c r="W64" s="13"/>
      <c r="X64" s="13"/>
      <c r="Y64" s="13"/>
      <c r="Z64" s="13"/>
      <c r="AA64" s="13"/>
      <c r="AB64" s="13"/>
      <c r="AC64" s="9"/>
    </row>
    <row r="65" spans="2:29" ht="27" customHeight="1">
      <c r="B65" s="173">
        <v>26</v>
      </c>
      <c r="C65" s="153"/>
      <c r="D65" s="175"/>
      <c r="E65" s="85"/>
      <c r="F65" s="155"/>
      <c r="G65" s="86"/>
      <c r="H65" s="96"/>
      <c r="I65" s="99"/>
      <c r="J65" s="84"/>
      <c r="K65" s="84"/>
      <c r="L65" s="84"/>
      <c r="M65" s="84"/>
      <c r="N65" s="84"/>
      <c r="O65" s="84"/>
      <c r="P65" s="84"/>
      <c r="Q65" s="84"/>
      <c r="R65" s="84"/>
      <c r="S65" s="84"/>
      <c r="U65" s="14"/>
      <c r="V65" s="12"/>
      <c r="W65" s="13"/>
      <c r="X65" s="13"/>
      <c r="Y65" s="13"/>
      <c r="Z65" s="13"/>
      <c r="AA65" s="12"/>
      <c r="AB65" s="13"/>
      <c r="AC65" s="9"/>
    </row>
    <row r="66" spans="2:29" ht="27" customHeight="1">
      <c r="B66" s="173"/>
      <c r="C66" s="153"/>
      <c r="D66" s="175"/>
      <c r="E66" s="85"/>
      <c r="F66" s="156"/>
      <c r="G66" s="86"/>
      <c r="H66" s="96"/>
      <c r="I66" s="99"/>
      <c r="J66" s="84"/>
      <c r="K66" s="84"/>
      <c r="L66" s="84"/>
      <c r="M66" s="84"/>
      <c r="N66" s="84"/>
      <c r="O66" s="84"/>
      <c r="P66" s="84"/>
      <c r="Q66" s="84"/>
      <c r="R66" s="84"/>
      <c r="S66" s="84"/>
      <c r="U66" s="11"/>
      <c r="V66" s="12"/>
      <c r="W66" s="13"/>
      <c r="X66" s="13"/>
      <c r="Y66" s="13"/>
      <c r="Z66" s="13"/>
      <c r="AA66" s="13"/>
      <c r="AB66" s="13"/>
      <c r="AC66" s="9"/>
    </row>
    <row r="67" spans="2:29" ht="27" customHeight="1">
      <c r="B67" s="173">
        <v>27</v>
      </c>
      <c r="C67" s="153"/>
      <c r="D67" s="175"/>
      <c r="E67" s="85"/>
      <c r="F67" s="155"/>
      <c r="G67" s="86"/>
      <c r="H67" s="96"/>
      <c r="I67" s="99"/>
      <c r="J67" s="84"/>
      <c r="K67" s="84"/>
      <c r="L67" s="84"/>
      <c r="M67" s="84"/>
      <c r="N67" s="84"/>
      <c r="O67" s="84"/>
      <c r="P67" s="84"/>
      <c r="Q67" s="84"/>
      <c r="R67" s="84"/>
      <c r="S67" s="84"/>
      <c r="U67" s="11"/>
      <c r="V67" s="13"/>
      <c r="W67" s="13"/>
      <c r="X67" s="13"/>
      <c r="Y67" s="13"/>
      <c r="Z67" s="13"/>
      <c r="AA67" s="12"/>
      <c r="AB67" s="13"/>
      <c r="AC67" s="9"/>
    </row>
    <row r="68" spans="2:29" ht="27" customHeight="1">
      <c r="B68" s="173"/>
      <c r="C68" s="153"/>
      <c r="D68" s="175"/>
      <c r="E68" s="85"/>
      <c r="F68" s="156"/>
      <c r="G68" s="86"/>
      <c r="H68" s="96"/>
      <c r="I68" s="99"/>
      <c r="J68" s="84"/>
      <c r="K68" s="84"/>
      <c r="L68" s="84"/>
      <c r="M68" s="84"/>
      <c r="N68" s="84"/>
      <c r="O68" s="84"/>
      <c r="P68" s="84"/>
      <c r="Q68" s="84"/>
      <c r="R68" s="84"/>
      <c r="S68" s="84"/>
      <c r="U68" s="11"/>
      <c r="V68" s="12"/>
      <c r="W68" s="13"/>
      <c r="X68" s="13"/>
      <c r="Y68" s="13"/>
      <c r="Z68" s="13"/>
      <c r="AA68" s="13"/>
      <c r="AB68" s="13"/>
      <c r="AC68" s="9"/>
    </row>
    <row r="69" spans="2:29" ht="27" customHeight="1">
      <c r="B69" s="173">
        <v>28</v>
      </c>
      <c r="C69" s="153"/>
      <c r="D69" s="175"/>
      <c r="E69" s="85"/>
      <c r="F69" s="155"/>
      <c r="G69" s="86"/>
      <c r="H69" s="96"/>
      <c r="I69" s="99"/>
      <c r="J69" s="84"/>
      <c r="K69" s="84"/>
      <c r="L69" s="84"/>
      <c r="M69" s="84"/>
      <c r="N69" s="84"/>
      <c r="O69" s="84"/>
      <c r="P69" s="84"/>
      <c r="Q69" s="84"/>
      <c r="R69" s="84"/>
      <c r="S69" s="84"/>
      <c r="U69" s="11"/>
      <c r="V69" s="12"/>
      <c r="W69" s="13"/>
      <c r="X69" s="13"/>
      <c r="Y69" s="13"/>
      <c r="Z69" s="12"/>
      <c r="AA69" s="12"/>
      <c r="AB69" s="13"/>
      <c r="AC69" s="9"/>
    </row>
    <row r="70" spans="2:29" ht="27" customHeight="1">
      <c r="B70" s="173"/>
      <c r="C70" s="153"/>
      <c r="D70" s="175"/>
      <c r="E70" s="85"/>
      <c r="F70" s="156"/>
      <c r="G70" s="86"/>
      <c r="H70" s="96"/>
      <c r="I70" s="99"/>
      <c r="J70" s="84"/>
      <c r="K70" s="84"/>
      <c r="L70" s="84"/>
      <c r="M70" s="84"/>
      <c r="N70" s="84"/>
      <c r="O70" s="84"/>
      <c r="P70" s="84"/>
      <c r="Q70" s="84"/>
      <c r="R70" s="84"/>
      <c r="S70" s="84"/>
      <c r="U70" s="11"/>
      <c r="V70" s="12"/>
      <c r="W70" s="13"/>
      <c r="X70" s="13"/>
      <c r="Y70" s="13"/>
      <c r="Z70" s="13"/>
      <c r="AA70" s="12"/>
      <c r="AB70" s="13"/>
      <c r="AC70" s="9"/>
    </row>
    <row r="71" spans="2:29" ht="27" customHeight="1">
      <c r="B71" s="173">
        <v>29</v>
      </c>
      <c r="C71" s="153"/>
      <c r="D71" s="175"/>
      <c r="E71" s="85"/>
      <c r="F71" s="155"/>
      <c r="G71" s="86"/>
      <c r="H71" s="96"/>
      <c r="I71" s="99"/>
      <c r="J71" s="84"/>
      <c r="K71" s="84"/>
      <c r="L71" s="84"/>
      <c r="M71" s="84"/>
      <c r="N71" s="84"/>
      <c r="O71" s="84"/>
      <c r="P71" s="84"/>
      <c r="Q71" s="84"/>
      <c r="R71" s="84"/>
      <c r="S71" s="84"/>
      <c r="U71" s="11"/>
      <c r="V71" s="12"/>
      <c r="W71" s="13"/>
      <c r="X71" s="13"/>
      <c r="Y71" s="13"/>
      <c r="Z71" s="13"/>
      <c r="AA71" s="12"/>
      <c r="AB71" s="13"/>
      <c r="AC71" s="9"/>
    </row>
    <row r="72" spans="2:29" ht="27" customHeight="1">
      <c r="B72" s="173"/>
      <c r="C72" s="153"/>
      <c r="D72" s="175"/>
      <c r="E72" s="85"/>
      <c r="F72" s="156"/>
      <c r="G72" s="86"/>
      <c r="H72" s="96"/>
      <c r="I72" s="99"/>
      <c r="J72" s="84"/>
      <c r="K72" s="84"/>
      <c r="L72" s="84"/>
      <c r="M72" s="84"/>
      <c r="N72" s="84"/>
      <c r="O72" s="84"/>
      <c r="P72" s="84"/>
      <c r="Q72" s="84"/>
      <c r="R72" s="84"/>
      <c r="S72" s="84"/>
      <c r="U72" s="11"/>
      <c r="V72" s="12"/>
      <c r="W72" s="13"/>
      <c r="X72" s="13"/>
      <c r="Y72" s="13"/>
      <c r="Z72" s="13"/>
      <c r="AA72" s="12"/>
      <c r="AB72" s="13"/>
      <c r="AC72" s="9"/>
    </row>
    <row r="73" spans="2:29" ht="27" customHeight="1">
      <c r="B73" s="173">
        <v>30</v>
      </c>
      <c r="C73" s="153"/>
      <c r="D73" s="175"/>
      <c r="E73" s="85"/>
      <c r="F73" s="153"/>
      <c r="G73" s="86"/>
      <c r="H73" s="96"/>
      <c r="I73" s="99"/>
      <c r="J73" s="84"/>
      <c r="K73" s="84"/>
      <c r="L73" s="84"/>
      <c r="M73" s="84"/>
      <c r="N73" s="84"/>
      <c r="O73" s="84"/>
      <c r="P73" s="84"/>
      <c r="Q73" s="84"/>
      <c r="R73" s="84"/>
      <c r="S73" s="84"/>
      <c r="U73" s="11"/>
      <c r="V73" s="12"/>
      <c r="W73" s="12"/>
      <c r="X73" s="12"/>
      <c r="Y73" s="12"/>
      <c r="Z73" s="13"/>
      <c r="AA73" s="12"/>
      <c r="AB73" s="13"/>
      <c r="AC73" s="9"/>
    </row>
    <row r="74" spans="2:29" ht="27" customHeight="1" thickBot="1">
      <c r="B74" s="184"/>
      <c r="C74" s="154"/>
      <c r="D74" s="201"/>
      <c r="E74" s="87"/>
      <c r="F74" s="154"/>
      <c r="G74" s="88"/>
      <c r="H74" s="97"/>
      <c r="I74" s="99"/>
      <c r="J74" s="84"/>
      <c r="K74" s="84"/>
      <c r="L74" s="84"/>
      <c r="M74" s="84"/>
      <c r="N74" s="84"/>
      <c r="O74" s="84"/>
      <c r="P74" s="84"/>
      <c r="Q74" s="84"/>
      <c r="R74" s="84"/>
      <c r="S74" s="84"/>
      <c r="U74" s="11"/>
      <c r="V74" s="12"/>
      <c r="W74" s="12"/>
      <c r="X74" s="12"/>
      <c r="Y74" s="12"/>
      <c r="Z74" s="13"/>
      <c r="AA74" s="12"/>
      <c r="AB74" s="13"/>
      <c r="AC74" s="9"/>
    </row>
    <row r="75" spans="1:29" ht="27" customHeight="1">
      <c r="A75" s="32">
        <f>COUNTA(E75,E77,E79,E81,E83,E85,E87,E89,E91,E93)</f>
        <v>0</v>
      </c>
      <c r="B75" s="173">
        <v>31</v>
      </c>
      <c r="C75" s="153"/>
      <c r="D75" s="175"/>
      <c r="E75" s="85"/>
      <c r="F75" s="155"/>
      <c r="G75" s="86"/>
      <c r="H75" s="96"/>
      <c r="I75" s="99"/>
      <c r="J75" s="84"/>
      <c r="K75" s="84"/>
      <c r="L75" s="84"/>
      <c r="M75" s="84"/>
      <c r="N75" s="84"/>
      <c r="O75" s="84"/>
      <c r="P75" s="84"/>
      <c r="Q75" s="84"/>
      <c r="R75" s="84"/>
      <c r="S75" s="84"/>
      <c r="U75" s="11"/>
      <c r="V75" s="12"/>
      <c r="W75" s="13"/>
      <c r="X75" s="13"/>
      <c r="Y75" s="13"/>
      <c r="Z75" s="13"/>
      <c r="AA75" s="12"/>
      <c r="AB75" s="13"/>
      <c r="AC75" s="9"/>
    </row>
    <row r="76" spans="1:29" ht="27" customHeight="1">
      <c r="A76" s="47">
        <f>COUNTA(G75:I75,G77:I77,G79:I79,G81:I81,G83:I83,G85:I85,G87:I87,G89:I89,G91:I91,G93:I93)</f>
        <v>0</v>
      </c>
      <c r="B76" s="173"/>
      <c r="C76" s="153"/>
      <c r="D76" s="175"/>
      <c r="E76" s="85"/>
      <c r="F76" s="156"/>
      <c r="G76" s="86"/>
      <c r="H76" s="96"/>
      <c r="I76" s="99"/>
      <c r="J76" s="84"/>
      <c r="K76" s="84"/>
      <c r="L76" s="84"/>
      <c r="M76" s="84"/>
      <c r="N76" s="84"/>
      <c r="O76" s="84"/>
      <c r="P76" s="84"/>
      <c r="Q76" s="84"/>
      <c r="R76" s="84"/>
      <c r="S76" s="84"/>
      <c r="U76" s="11"/>
      <c r="V76" s="12"/>
      <c r="W76" s="13"/>
      <c r="X76" s="13"/>
      <c r="Y76" s="13"/>
      <c r="Z76" s="13"/>
      <c r="AA76" s="12"/>
      <c r="AB76" s="13"/>
      <c r="AC76" s="9"/>
    </row>
    <row r="77" spans="2:29" ht="27" customHeight="1">
      <c r="B77" s="173">
        <v>32</v>
      </c>
      <c r="C77" s="153"/>
      <c r="D77" s="175"/>
      <c r="E77" s="85"/>
      <c r="F77" s="155"/>
      <c r="G77" s="86"/>
      <c r="H77" s="96"/>
      <c r="I77" s="99"/>
      <c r="J77" s="84"/>
      <c r="K77" s="84"/>
      <c r="L77" s="84"/>
      <c r="M77" s="84"/>
      <c r="N77" s="84"/>
      <c r="O77" s="84"/>
      <c r="P77" s="84"/>
      <c r="Q77" s="84"/>
      <c r="R77" s="84"/>
      <c r="S77" s="84"/>
      <c r="U77" s="11"/>
      <c r="V77" s="13"/>
      <c r="W77" s="13"/>
      <c r="X77" s="13"/>
      <c r="Y77" s="13"/>
      <c r="Z77" s="12"/>
      <c r="AA77" s="13"/>
      <c r="AB77" s="12"/>
      <c r="AC77" s="9"/>
    </row>
    <row r="78" spans="2:29" ht="27" customHeight="1">
      <c r="B78" s="173"/>
      <c r="C78" s="153"/>
      <c r="D78" s="175"/>
      <c r="E78" s="85"/>
      <c r="F78" s="156"/>
      <c r="G78" s="86"/>
      <c r="H78" s="96"/>
      <c r="I78" s="99"/>
      <c r="J78" s="84"/>
      <c r="K78" s="84"/>
      <c r="L78" s="84"/>
      <c r="M78" s="84"/>
      <c r="N78" s="84"/>
      <c r="O78" s="84"/>
      <c r="P78" s="84"/>
      <c r="Q78" s="84"/>
      <c r="R78" s="84"/>
      <c r="S78" s="84"/>
      <c r="U78" s="11"/>
      <c r="V78" s="12"/>
      <c r="W78" s="13"/>
      <c r="X78" s="13"/>
      <c r="Y78" s="13"/>
      <c r="Z78" s="13"/>
      <c r="AA78" s="12"/>
      <c r="AB78" s="13"/>
      <c r="AC78" s="9"/>
    </row>
    <row r="79" spans="2:29" ht="27" customHeight="1">
      <c r="B79" s="173">
        <v>33</v>
      </c>
      <c r="C79" s="153"/>
      <c r="D79" s="175"/>
      <c r="E79" s="85"/>
      <c r="F79" s="155"/>
      <c r="G79" s="86"/>
      <c r="H79" s="96"/>
      <c r="I79" s="99"/>
      <c r="J79" s="84"/>
      <c r="K79" s="84"/>
      <c r="L79" s="84"/>
      <c r="M79" s="84"/>
      <c r="N79" s="84"/>
      <c r="O79" s="84"/>
      <c r="P79" s="84"/>
      <c r="Q79" s="84"/>
      <c r="R79" s="84"/>
      <c r="S79" s="84"/>
      <c r="U79" s="11"/>
      <c r="V79" s="13"/>
      <c r="W79" s="13"/>
      <c r="X79" s="13"/>
      <c r="Y79" s="13"/>
      <c r="Z79" s="13"/>
      <c r="AA79" s="12"/>
      <c r="AB79" s="13"/>
      <c r="AC79" s="9"/>
    </row>
    <row r="80" spans="2:29" ht="27" customHeight="1">
      <c r="B80" s="173"/>
      <c r="C80" s="153"/>
      <c r="D80" s="175"/>
      <c r="E80" s="85"/>
      <c r="F80" s="156"/>
      <c r="G80" s="86"/>
      <c r="H80" s="96"/>
      <c r="I80" s="99"/>
      <c r="J80" s="84"/>
      <c r="K80" s="84"/>
      <c r="L80" s="84"/>
      <c r="M80" s="84"/>
      <c r="N80" s="84"/>
      <c r="O80" s="84"/>
      <c r="P80" s="84"/>
      <c r="Q80" s="84"/>
      <c r="R80" s="84"/>
      <c r="S80" s="84"/>
      <c r="U80" s="11"/>
      <c r="V80" s="12"/>
      <c r="W80" s="13"/>
      <c r="X80" s="13"/>
      <c r="Y80" s="13"/>
      <c r="Z80" s="13"/>
      <c r="AA80" s="13"/>
      <c r="AB80" s="13"/>
      <c r="AC80" s="9"/>
    </row>
    <row r="81" spans="2:29" ht="27" customHeight="1">
      <c r="B81" s="173">
        <v>34</v>
      </c>
      <c r="C81" s="153"/>
      <c r="D81" s="175"/>
      <c r="E81" s="85"/>
      <c r="F81" s="155"/>
      <c r="G81" s="86"/>
      <c r="H81" s="96"/>
      <c r="I81" s="99"/>
      <c r="J81" s="84"/>
      <c r="K81" s="84"/>
      <c r="L81" s="84"/>
      <c r="M81" s="84"/>
      <c r="N81" s="84"/>
      <c r="O81" s="84"/>
      <c r="P81" s="84"/>
      <c r="Q81" s="84"/>
      <c r="R81" s="84"/>
      <c r="S81" s="84"/>
      <c r="U81" s="11"/>
      <c r="V81" s="13"/>
      <c r="W81" s="13"/>
      <c r="X81" s="13"/>
      <c r="Y81" s="13"/>
      <c r="Z81" s="13"/>
      <c r="AA81" s="12"/>
      <c r="AB81" s="13"/>
      <c r="AC81" s="9"/>
    </row>
    <row r="82" spans="2:29" ht="27" customHeight="1">
      <c r="B82" s="173"/>
      <c r="C82" s="153"/>
      <c r="D82" s="175"/>
      <c r="E82" s="85"/>
      <c r="F82" s="156"/>
      <c r="G82" s="86"/>
      <c r="H82" s="96"/>
      <c r="I82" s="99"/>
      <c r="J82" s="84"/>
      <c r="K82" s="84"/>
      <c r="L82" s="84"/>
      <c r="M82" s="84"/>
      <c r="N82" s="84"/>
      <c r="O82" s="84"/>
      <c r="P82" s="84"/>
      <c r="Q82" s="84"/>
      <c r="R82" s="84"/>
      <c r="S82" s="84"/>
      <c r="U82" s="11"/>
      <c r="V82" s="13"/>
      <c r="W82" s="13"/>
      <c r="X82" s="13"/>
      <c r="Y82" s="13"/>
      <c r="Z82" s="13"/>
      <c r="AA82" s="12"/>
      <c r="AB82" s="13"/>
      <c r="AC82" s="9"/>
    </row>
    <row r="83" spans="2:29" ht="27" customHeight="1">
      <c r="B83" s="173">
        <v>35</v>
      </c>
      <c r="C83" s="153"/>
      <c r="D83" s="175"/>
      <c r="E83" s="85"/>
      <c r="F83" s="155"/>
      <c r="G83" s="86"/>
      <c r="H83" s="96"/>
      <c r="I83" s="99"/>
      <c r="J83" s="84"/>
      <c r="K83" s="84"/>
      <c r="L83" s="84"/>
      <c r="M83" s="84"/>
      <c r="N83" s="84"/>
      <c r="O83" s="84"/>
      <c r="P83" s="84"/>
      <c r="Q83" s="84"/>
      <c r="R83" s="84"/>
      <c r="S83" s="84"/>
      <c r="U83" s="11"/>
      <c r="V83" s="12"/>
      <c r="W83" s="13"/>
      <c r="X83" s="13"/>
      <c r="Y83" s="13"/>
      <c r="Z83" s="13"/>
      <c r="AA83" s="13"/>
      <c r="AB83" s="13"/>
      <c r="AC83" s="9"/>
    </row>
    <row r="84" spans="2:29" ht="27" customHeight="1">
      <c r="B84" s="173"/>
      <c r="C84" s="153"/>
      <c r="D84" s="175"/>
      <c r="E84" s="85"/>
      <c r="F84" s="156"/>
      <c r="G84" s="86"/>
      <c r="H84" s="96"/>
      <c r="I84" s="99"/>
      <c r="J84" s="84"/>
      <c r="K84" s="84"/>
      <c r="L84" s="84"/>
      <c r="M84" s="84"/>
      <c r="N84" s="84"/>
      <c r="O84" s="84"/>
      <c r="P84" s="84"/>
      <c r="Q84" s="84"/>
      <c r="R84" s="84"/>
      <c r="S84" s="84"/>
      <c r="U84" s="11"/>
      <c r="V84" s="12"/>
      <c r="W84" s="13"/>
      <c r="X84" s="13"/>
      <c r="Y84" s="13"/>
      <c r="Z84" s="13"/>
      <c r="AA84" s="13"/>
      <c r="AB84" s="13"/>
      <c r="AC84" s="9"/>
    </row>
    <row r="85" spans="2:29" ht="27" customHeight="1">
      <c r="B85" s="173">
        <v>36</v>
      </c>
      <c r="C85" s="153"/>
      <c r="D85" s="175"/>
      <c r="E85" s="85"/>
      <c r="F85" s="155"/>
      <c r="G85" s="86"/>
      <c r="H85" s="96"/>
      <c r="I85" s="99"/>
      <c r="J85" s="84"/>
      <c r="K85" s="84"/>
      <c r="L85" s="84"/>
      <c r="M85" s="84"/>
      <c r="N85" s="84"/>
      <c r="O85" s="84"/>
      <c r="P85" s="84"/>
      <c r="Q85" s="84"/>
      <c r="R85" s="84"/>
      <c r="S85" s="84"/>
      <c r="U85" s="14"/>
      <c r="V85" s="12"/>
      <c r="W85" s="13"/>
      <c r="X85" s="13"/>
      <c r="Y85" s="13"/>
      <c r="Z85" s="13"/>
      <c r="AA85" s="12"/>
      <c r="AB85" s="13"/>
      <c r="AC85" s="9"/>
    </row>
    <row r="86" spans="2:29" ht="27" customHeight="1">
      <c r="B86" s="173"/>
      <c r="C86" s="153"/>
      <c r="D86" s="175"/>
      <c r="E86" s="85"/>
      <c r="F86" s="156"/>
      <c r="G86" s="86"/>
      <c r="H86" s="96"/>
      <c r="I86" s="99"/>
      <c r="J86" s="84"/>
      <c r="K86" s="84"/>
      <c r="L86" s="84"/>
      <c r="M86" s="84"/>
      <c r="N86" s="84"/>
      <c r="O86" s="84"/>
      <c r="P86" s="84"/>
      <c r="Q86" s="84"/>
      <c r="R86" s="84"/>
      <c r="S86" s="84"/>
      <c r="U86" s="11"/>
      <c r="V86" s="12"/>
      <c r="W86" s="13"/>
      <c r="X86" s="13"/>
      <c r="Y86" s="13"/>
      <c r="Z86" s="13"/>
      <c r="AA86" s="13"/>
      <c r="AB86" s="13"/>
      <c r="AC86" s="9"/>
    </row>
    <row r="87" spans="2:29" ht="27" customHeight="1">
      <c r="B87" s="173">
        <v>37</v>
      </c>
      <c r="C87" s="153"/>
      <c r="D87" s="175"/>
      <c r="E87" s="85"/>
      <c r="F87" s="155"/>
      <c r="G87" s="86"/>
      <c r="H87" s="96"/>
      <c r="I87" s="99"/>
      <c r="J87" s="84"/>
      <c r="K87" s="84"/>
      <c r="L87" s="84"/>
      <c r="M87" s="84"/>
      <c r="N87" s="84"/>
      <c r="O87" s="84"/>
      <c r="P87" s="84"/>
      <c r="Q87" s="84"/>
      <c r="R87" s="84"/>
      <c r="S87" s="84"/>
      <c r="U87" s="11"/>
      <c r="V87" s="13"/>
      <c r="W87" s="13"/>
      <c r="X87" s="13"/>
      <c r="Y87" s="13"/>
      <c r="Z87" s="13"/>
      <c r="AA87" s="12"/>
      <c r="AB87" s="13"/>
      <c r="AC87" s="9"/>
    </row>
    <row r="88" spans="2:29" ht="27" customHeight="1">
      <c r="B88" s="173"/>
      <c r="C88" s="153"/>
      <c r="D88" s="175"/>
      <c r="E88" s="85"/>
      <c r="F88" s="156"/>
      <c r="G88" s="86"/>
      <c r="H88" s="96"/>
      <c r="I88" s="99"/>
      <c r="J88" s="84"/>
      <c r="K88" s="84"/>
      <c r="L88" s="84"/>
      <c r="M88" s="84"/>
      <c r="N88" s="84"/>
      <c r="O88" s="84"/>
      <c r="P88" s="84"/>
      <c r="Q88" s="84"/>
      <c r="R88" s="84"/>
      <c r="S88" s="84"/>
      <c r="U88" s="11"/>
      <c r="V88" s="12"/>
      <c r="W88" s="13"/>
      <c r="X88" s="13"/>
      <c r="Y88" s="13"/>
      <c r="Z88" s="13"/>
      <c r="AA88" s="13"/>
      <c r="AB88" s="13"/>
      <c r="AC88" s="9"/>
    </row>
    <row r="89" spans="2:29" ht="27" customHeight="1">
      <c r="B89" s="173">
        <v>38</v>
      </c>
      <c r="C89" s="153"/>
      <c r="D89" s="175"/>
      <c r="E89" s="85"/>
      <c r="F89" s="155"/>
      <c r="G89" s="86"/>
      <c r="H89" s="96"/>
      <c r="I89" s="99"/>
      <c r="J89" s="84"/>
      <c r="K89" s="84"/>
      <c r="L89" s="84"/>
      <c r="M89" s="84"/>
      <c r="N89" s="84"/>
      <c r="O89" s="84"/>
      <c r="P89" s="84"/>
      <c r="Q89" s="84"/>
      <c r="R89" s="84"/>
      <c r="S89" s="84"/>
      <c r="U89" s="11"/>
      <c r="V89" s="12"/>
      <c r="W89" s="13"/>
      <c r="X89" s="13"/>
      <c r="Y89" s="13"/>
      <c r="Z89" s="12"/>
      <c r="AA89" s="12"/>
      <c r="AB89" s="13"/>
      <c r="AC89" s="9"/>
    </row>
    <row r="90" spans="2:29" ht="27" customHeight="1">
      <c r="B90" s="173"/>
      <c r="C90" s="153"/>
      <c r="D90" s="175"/>
      <c r="E90" s="85"/>
      <c r="F90" s="156"/>
      <c r="G90" s="86"/>
      <c r="H90" s="96"/>
      <c r="I90" s="99"/>
      <c r="J90" s="84"/>
      <c r="K90" s="84"/>
      <c r="L90" s="84"/>
      <c r="M90" s="84"/>
      <c r="N90" s="84"/>
      <c r="O90" s="84"/>
      <c r="P90" s="84"/>
      <c r="Q90" s="84"/>
      <c r="R90" s="84"/>
      <c r="S90" s="84"/>
      <c r="U90" s="11"/>
      <c r="V90" s="12"/>
      <c r="W90" s="13"/>
      <c r="X90" s="13"/>
      <c r="Y90" s="13"/>
      <c r="Z90" s="13"/>
      <c r="AA90" s="12"/>
      <c r="AB90" s="13"/>
      <c r="AC90" s="9"/>
    </row>
    <row r="91" spans="2:29" ht="27" customHeight="1">
      <c r="B91" s="173">
        <v>39</v>
      </c>
      <c r="C91" s="153"/>
      <c r="D91" s="175"/>
      <c r="E91" s="85"/>
      <c r="F91" s="155"/>
      <c r="G91" s="86"/>
      <c r="H91" s="96"/>
      <c r="I91" s="99"/>
      <c r="J91" s="84"/>
      <c r="K91" s="84"/>
      <c r="L91" s="84"/>
      <c r="M91" s="84"/>
      <c r="N91" s="84"/>
      <c r="O91" s="84"/>
      <c r="P91" s="84"/>
      <c r="Q91" s="84"/>
      <c r="R91" s="84"/>
      <c r="S91" s="84"/>
      <c r="U91" s="11"/>
      <c r="V91" s="12"/>
      <c r="W91" s="13"/>
      <c r="X91" s="13"/>
      <c r="Y91" s="13"/>
      <c r="Z91" s="13"/>
      <c r="AA91" s="12"/>
      <c r="AB91" s="13"/>
      <c r="AC91" s="9"/>
    </row>
    <row r="92" spans="2:29" ht="27" customHeight="1">
      <c r="B92" s="173"/>
      <c r="C92" s="153"/>
      <c r="D92" s="175"/>
      <c r="E92" s="85"/>
      <c r="F92" s="156"/>
      <c r="G92" s="86"/>
      <c r="H92" s="96"/>
      <c r="I92" s="99"/>
      <c r="J92" s="84"/>
      <c r="K92" s="84"/>
      <c r="L92" s="84"/>
      <c r="M92" s="84"/>
      <c r="N92" s="84"/>
      <c r="O92" s="84"/>
      <c r="P92" s="84"/>
      <c r="Q92" s="84"/>
      <c r="R92" s="84"/>
      <c r="S92" s="84"/>
      <c r="U92" s="11"/>
      <c r="V92" s="12"/>
      <c r="W92" s="13"/>
      <c r="X92" s="13"/>
      <c r="Y92" s="13"/>
      <c r="Z92" s="13"/>
      <c r="AA92" s="12"/>
      <c r="AB92" s="13"/>
      <c r="AC92" s="9"/>
    </row>
    <row r="93" spans="2:29" ht="27" customHeight="1">
      <c r="B93" s="173">
        <v>40</v>
      </c>
      <c r="C93" s="153"/>
      <c r="D93" s="175"/>
      <c r="E93" s="85"/>
      <c r="F93" s="153"/>
      <c r="G93" s="86"/>
      <c r="H93" s="96"/>
      <c r="I93" s="99"/>
      <c r="J93" s="84"/>
      <c r="K93" s="84"/>
      <c r="L93" s="84"/>
      <c r="M93" s="84"/>
      <c r="N93" s="84"/>
      <c r="O93" s="84"/>
      <c r="P93" s="84"/>
      <c r="Q93" s="84"/>
      <c r="R93" s="84"/>
      <c r="S93" s="84"/>
      <c r="U93" s="11"/>
      <c r="V93" s="12"/>
      <c r="W93" s="12"/>
      <c r="X93" s="12"/>
      <c r="Y93" s="12"/>
      <c r="Z93" s="13"/>
      <c r="AA93" s="12"/>
      <c r="AB93" s="13"/>
      <c r="AC93" s="9"/>
    </row>
    <row r="94" spans="2:29" ht="27" customHeight="1" thickBot="1">
      <c r="B94" s="184"/>
      <c r="C94" s="154"/>
      <c r="D94" s="201"/>
      <c r="E94" s="87"/>
      <c r="F94" s="154"/>
      <c r="G94" s="88"/>
      <c r="H94" s="97"/>
      <c r="I94" s="99"/>
      <c r="J94" s="84"/>
      <c r="K94" s="84"/>
      <c r="L94" s="84"/>
      <c r="M94" s="84"/>
      <c r="N94" s="84"/>
      <c r="O94" s="84"/>
      <c r="P94" s="84"/>
      <c r="Q94" s="84"/>
      <c r="R94" s="84"/>
      <c r="S94" s="84"/>
      <c r="U94" s="11"/>
      <c r="V94" s="12"/>
      <c r="W94" s="12"/>
      <c r="X94" s="12"/>
      <c r="Y94" s="12"/>
      <c r="Z94" s="13"/>
      <c r="AA94" s="12"/>
      <c r="AB94" s="13"/>
      <c r="AC94" s="9"/>
    </row>
    <row r="95" spans="1:29" ht="27" customHeight="1">
      <c r="A95" s="32">
        <f>COUNTA(E95,E97,E99,E101,E103,E105,E107,E109,E111,E113)</f>
        <v>0</v>
      </c>
      <c r="B95" s="173">
        <v>41</v>
      </c>
      <c r="C95" s="153"/>
      <c r="D95" s="175"/>
      <c r="E95" s="85"/>
      <c r="F95" s="155"/>
      <c r="G95" s="86"/>
      <c r="H95" s="96"/>
      <c r="I95" s="99"/>
      <c r="J95" s="84"/>
      <c r="K95" s="84"/>
      <c r="L95" s="84"/>
      <c r="M95" s="84"/>
      <c r="N95" s="84"/>
      <c r="O95" s="84"/>
      <c r="P95" s="84"/>
      <c r="Q95" s="84"/>
      <c r="R95" s="84"/>
      <c r="S95" s="84"/>
      <c r="U95" s="11"/>
      <c r="V95" s="12"/>
      <c r="W95" s="13"/>
      <c r="X95" s="13"/>
      <c r="Y95" s="13"/>
      <c r="Z95" s="13"/>
      <c r="AA95" s="12"/>
      <c r="AB95" s="13"/>
      <c r="AC95" s="9"/>
    </row>
    <row r="96" spans="1:29" ht="27" customHeight="1">
      <c r="A96" s="47">
        <f>COUNTA(G95:I95,G97:I97,G99:I99,G101:I101,G103:I103,G105:I105,G107:I107,G109:I109,G111:I111,G113:I113)</f>
        <v>0</v>
      </c>
      <c r="B96" s="173"/>
      <c r="C96" s="153"/>
      <c r="D96" s="175"/>
      <c r="E96" s="85"/>
      <c r="F96" s="156"/>
      <c r="G96" s="86"/>
      <c r="H96" s="96"/>
      <c r="I96" s="99"/>
      <c r="J96" s="84"/>
      <c r="K96" s="84"/>
      <c r="L96" s="84"/>
      <c r="M96" s="84"/>
      <c r="N96" s="84"/>
      <c r="O96" s="84"/>
      <c r="P96" s="84"/>
      <c r="Q96" s="84"/>
      <c r="R96" s="84"/>
      <c r="S96" s="84"/>
      <c r="U96" s="11"/>
      <c r="V96" s="12"/>
      <c r="W96" s="13"/>
      <c r="X96" s="13"/>
      <c r="Y96" s="13"/>
      <c r="Z96" s="13"/>
      <c r="AA96" s="12"/>
      <c r="AB96" s="13"/>
      <c r="AC96" s="9"/>
    </row>
    <row r="97" spans="2:29" ht="27" customHeight="1">
      <c r="B97" s="173">
        <v>42</v>
      </c>
      <c r="C97" s="153"/>
      <c r="D97" s="175"/>
      <c r="E97" s="85"/>
      <c r="F97" s="155"/>
      <c r="G97" s="86"/>
      <c r="H97" s="96"/>
      <c r="I97" s="99"/>
      <c r="J97" s="84"/>
      <c r="K97" s="84"/>
      <c r="L97" s="84"/>
      <c r="M97" s="84"/>
      <c r="N97" s="84"/>
      <c r="O97" s="84"/>
      <c r="P97" s="84"/>
      <c r="Q97" s="84"/>
      <c r="R97" s="84"/>
      <c r="S97" s="84"/>
      <c r="U97" s="11"/>
      <c r="V97" s="13"/>
      <c r="W97" s="13"/>
      <c r="X97" s="13"/>
      <c r="Y97" s="13"/>
      <c r="Z97" s="12"/>
      <c r="AA97" s="13"/>
      <c r="AB97" s="12"/>
      <c r="AC97" s="9"/>
    </row>
    <row r="98" spans="2:29" ht="27" customHeight="1">
      <c r="B98" s="173"/>
      <c r="C98" s="153"/>
      <c r="D98" s="175"/>
      <c r="E98" s="85"/>
      <c r="F98" s="156"/>
      <c r="G98" s="86"/>
      <c r="H98" s="96"/>
      <c r="I98" s="99"/>
      <c r="J98" s="84"/>
      <c r="K98" s="84"/>
      <c r="L98" s="84"/>
      <c r="M98" s="84"/>
      <c r="N98" s="84"/>
      <c r="O98" s="84"/>
      <c r="P98" s="84"/>
      <c r="Q98" s="84"/>
      <c r="R98" s="84"/>
      <c r="S98" s="84"/>
      <c r="U98" s="11"/>
      <c r="V98" s="12"/>
      <c r="W98" s="13"/>
      <c r="X98" s="13"/>
      <c r="Y98" s="13"/>
      <c r="Z98" s="13"/>
      <c r="AA98" s="12"/>
      <c r="AB98" s="13"/>
      <c r="AC98" s="9"/>
    </row>
    <row r="99" spans="2:29" ht="27" customHeight="1">
      <c r="B99" s="173">
        <v>43</v>
      </c>
      <c r="C99" s="153"/>
      <c r="D99" s="175"/>
      <c r="E99" s="85"/>
      <c r="F99" s="155"/>
      <c r="G99" s="86"/>
      <c r="H99" s="96"/>
      <c r="I99" s="99"/>
      <c r="J99" s="84"/>
      <c r="K99" s="84"/>
      <c r="L99" s="84"/>
      <c r="M99" s="84"/>
      <c r="N99" s="84"/>
      <c r="O99" s="84"/>
      <c r="P99" s="84"/>
      <c r="Q99" s="84"/>
      <c r="R99" s="84"/>
      <c r="S99" s="84"/>
      <c r="U99" s="11"/>
      <c r="V99" s="13"/>
      <c r="W99" s="13"/>
      <c r="X99" s="13"/>
      <c r="Y99" s="13"/>
      <c r="Z99" s="13"/>
      <c r="AA99" s="12"/>
      <c r="AB99" s="13"/>
      <c r="AC99" s="9"/>
    </row>
    <row r="100" spans="2:29" ht="27" customHeight="1">
      <c r="B100" s="173"/>
      <c r="C100" s="153"/>
      <c r="D100" s="175"/>
      <c r="E100" s="85"/>
      <c r="F100" s="156"/>
      <c r="G100" s="86"/>
      <c r="H100" s="96"/>
      <c r="I100" s="99"/>
      <c r="J100" s="84"/>
      <c r="K100" s="84"/>
      <c r="L100" s="84"/>
      <c r="M100" s="84"/>
      <c r="N100" s="84"/>
      <c r="O100" s="84"/>
      <c r="P100" s="84"/>
      <c r="Q100" s="84"/>
      <c r="R100" s="84"/>
      <c r="S100" s="84"/>
      <c r="U100" s="11"/>
      <c r="V100" s="12"/>
      <c r="W100" s="13"/>
      <c r="X100" s="13"/>
      <c r="Y100" s="13"/>
      <c r="Z100" s="13"/>
      <c r="AA100" s="13"/>
      <c r="AB100" s="13"/>
      <c r="AC100" s="9"/>
    </row>
    <row r="101" spans="2:29" ht="27" customHeight="1">
      <c r="B101" s="173">
        <v>44</v>
      </c>
      <c r="C101" s="153"/>
      <c r="D101" s="175"/>
      <c r="E101" s="85"/>
      <c r="F101" s="155"/>
      <c r="G101" s="86"/>
      <c r="H101" s="96"/>
      <c r="I101" s="99"/>
      <c r="J101" s="84"/>
      <c r="K101" s="84"/>
      <c r="L101" s="84"/>
      <c r="M101" s="84"/>
      <c r="N101" s="84"/>
      <c r="O101" s="84"/>
      <c r="P101" s="84"/>
      <c r="Q101" s="84"/>
      <c r="R101" s="84"/>
      <c r="S101" s="84"/>
      <c r="U101" s="11"/>
      <c r="V101" s="13"/>
      <c r="W101" s="13"/>
      <c r="X101" s="13"/>
      <c r="Y101" s="13"/>
      <c r="Z101" s="13"/>
      <c r="AA101" s="12"/>
      <c r="AB101" s="13"/>
      <c r="AC101" s="9"/>
    </row>
    <row r="102" spans="2:29" ht="27" customHeight="1">
      <c r="B102" s="173"/>
      <c r="C102" s="153"/>
      <c r="D102" s="175"/>
      <c r="E102" s="85"/>
      <c r="F102" s="156"/>
      <c r="G102" s="86"/>
      <c r="H102" s="96"/>
      <c r="I102" s="99"/>
      <c r="J102" s="84"/>
      <c r="K102" s="84"/>
      <c r="L102" s="84"/>
      <c r="M102" s="84"/>
      <c r="N102" s="84"/>
      <c r="O102" s="84"/>
      <c r="P102" s="84"/>
      <c r="Q102" s="84"/>
      <c r="R102" s="84"/>
      <c r="S102" s="84"/>
      <c r="U102" s="11"/>
      <c r="V102" s="13"/>
      <c r="W102" s="13"/>
      <c r="X102" s="13"/>
      <c r="Y102" s="13"/>
      <c r="Z102" s="13"/>
      <c r="AA102" s="12"/>
      <c r="AB102" s="13"/>
      <c r="AC102" s="9"/>
    </row>
    <row r="103" spans="2:29" ht="27" customHeight="1">
      <c r="B103" s="173">
        <v>45</v>
      </c>
      <c r="C103" s="153"/>
      <c r="D103" s="175"/>
      <c r="E103" s="85"/>
      <c r="F103" s="155"/>
      <c r="G103" s="86"/>
      <c r="H103" s="96"/>
      <c r="I103" s="99"/>
      <c r="J103" s="84"/>
      <c r="K103" s="84"/>
      <c r="L103" s="84"/>
      <c r="M103" s="84"/>
      <c r="N103" s="84"/>
      <c r="O103" s="84"/>
      <c r="P103" s="84"/>
      <c r="Q103" s="84"/>
      <c r="R103" s="84"/>
      <c r="S103" s="84"/>
      <c r="U103" s="11"/>
      <c r="V103" s="12"/>
      <c r="W103" s="13"/>
      <c r="X103" s="13"/>
      <c r="Y103" s="13"/>
      <c r="Z103" s="13"/>
      <c r="AA103" s="13"/>
      <c r="AB103" s="13"/>
      <c r="AC103" s="9"/>
    </row>
    <row r="104" spans="2:29" ht="27" customHeight="1">
      <c r="B104" s="173"/>
      <c r="C104" s="153"/>
      <c r="D104" s="175"/>
      <c r="E104" s="85"/>
      <c r="F104" s="156"/>
      <c r="G104" s="86"/>
      <c r="H104" s="96"/>
      <c r="I104" s="99"/>
      <c r="J104" s="84"/>
      <c r="K104" s="84"/>
      <c r="L104" s="84"/>
      <c r="M104" s="84"/>
      <c r="N104" s="84"/>
      <c r="O104" s="84"/>
      <c r="P104" s="84"/>
      <c r="Q104" s="84"/>
      <c r="R104" s="84"/>
      <c r="S104" s="84"/>
      <c r="U104" s="11"/>
      <c r="V104" s="12"/>
      <c r="W104" s="13"/>
      <c r="X104" s="13"/>
      <c r="Y104" s="13"/>
      <c r="Z104" s="13"/>
      <c r="AA104" s="13"/>
      <c r="AB104" s="13"/>
      <c r="AC104" s="9"/>
    </row>
    <row r="105" spans="2:29" ht="27" customHeight="1">
      <c r="B105" s="173">
        <v>46</v>
      </c>
      <c r="C105" s="153"/>
      <c r="D105" s="175"/>
      <c r="E105" s="85"/>
      <c r="F105" s="155"/>
      <c r="G105" s="86"/>
      <c r="H105" s="96"/>
      <c r="I105" s="99"/>
      <c r="J105" s="84"/>
      <c r="K105" s="84"/>
      <c r="L105" s="84"/>
      <c r="M105" s="84"/>
      <c r="N105" s="84"/>
      <c r="O105" s="84"/>
      <c r="P105" s="84"/>
      <c r="Q105" s="84"/>
      <c r="R105" s="84"/>
      <c r="S105" s="84"/>
      <c r="U105" s="14"/>
      <c r="V105" s="12"/>
      <c r="W105" s="13"/>
      <c r="X105" s="13"/>
      <c r="Y105" s="13"/>
      <c r="Z105" s="13"/>
      <c r="AA105" s="12"/>
      <c r="AB105" s="13"/>
      <c r="AC105" s="9"/>
    </row>
    <row r="106" spans="2:29" ht="27" customHeight="1">
      <c r="B106" s="173"/>
      <c r="C106" s="153"/>
      <c r="D106" s="175"/>
      <c r="E106" s="85"/>
      <c r="F106" s="156"/>
      <c r="G106" s="86"/>
      <c r="H106" s="96"/>
      <c r="I106" s="99"/>
      <c r="J106" s="84"/>
      <c r="K106" s="84"/>
      <c r="L106" s="84"/>
      <c r="M106" s="84"/>
      <c r="N106" s="84"/>
      <c r="O106" s="84"/>
      <c r="P106" s="84"/>
      <c r="Q106" s="84"/>
      <c r="R106" s="84"/>
      <c r="S106" s="84"/>
      <c r="U106" s="11"/>
      <c r="V106" s="12"/>
      <c r="W106" s="13"/>
      <c r="X106" s="13"/>
      <c r="Y106" s="13"/>
      <c r="Z106" s="13"/>
      <c r="AA106" s="13"/>
      <c r="AB106" s="13"/>
      <c r="AC106" s="9"/>
    </row>
    <row r="107" spans="2:29" ht="27" customHeight="1">
      <c r="B107" s="173">
        <v>47</v>
      </c>
      <c r="C107" s="153"/>
      <c r="D107" s="175"/>
      <c r="E107" s="85"/>
      <c r="F107" s="155"/>
      <c r="G107" s="86"/>
      <c r="H107" s="96"/>
      <c r="I107" s="99"/>
      <c r="J107" s="84"/>
      <c r="K107" s="84"/>
      <c r="L107" s="84"/>
      <c r="M107" s="84"/>
      <c r="N107" s="84"/>
      <c r="O107" s="84"/>
      <c r="P107" s="84"/>
      <c r="Q107" s="84"/>
      <c r="R107" s="84"/>
      <c r="S107" s="84"/>
      <c r="U107" s="11"/>
      <c r="V107" s="13"/>
      <c r="W107" s="13"/>
      <c r="X107" s="13"/>
      <c r="Y107" s="13"/>
      <c r="Z107" s="13"/>
      <c r="AA107" s="12"/>
      <c r="AB107" s="13"/>
      <c r="AC107" s="9"/>
    </row>
    <row r="108" spans="2:29" ht="27" customHeight="1">
      <c r="B108" s="173"/>
      <c r="C108" s="153"/>
      <c r="D108" s="175"/>
      <c r="E108" s="85"/>
      <c r="F108" s="156"/>
      <c r="G108" s="86"/>
      <c r="H108" s="96"/>
      <c r="I108" s="99"/>
      <c r="J108" s="84"/>
      <c r="K108" s="84"/>
      <c r="L108" s="84"/>
      <c r="M108" s="84"/>
      <c r="N108" s="84"/>
      <c r="O108" s="84"/>
      <c r="P108" s="84"/>
      <c r="Q108" s="84"/>
      <c r="R108" s="84"/>
      <c r="S108" s="84"/>
      <c r="U108" s="11"/>
      <c r="V108" s="12"/>
      <c r="W108" s="13"/>
      <c r="X108" s="13"/>
      <c r="Y108" s="13"/>
      <c r="Z108" s="13"/>
      <c r="AA108" s="13"/>
      <c r="AB108" s="13"/>
      <c r="AC108" s="9"/>
    </row>
    <row r="109" spans="2:29" ht="27" customHeight="1">
      <c r="B109" s="173">
        <v>48</v>
      </c>
      <c r="C109" s="153"/>
      <c r="D109" s="175"/>
      <c r="E109" s="85"/>
      <c r="F109" s="155"/>
      <c r="G109" s="86"/>
      <c r="H109" s="96"/>
      <c r="I109" s="99"/>
      <c r="J109" s="84"/>
      <c r="K109" s="84"/>
      <c r="L109" s="84"/>
      <c r="M109" s="84"/>
      <c r="N109" s="84"/>
      <c r="O109" s="84"/>
      <c r="P109" s="84"/>
      <c r="Q109" s="84"/>
      <c r="R109" s="84"/>
      <c r="S109" s="84"/>
      <c r="U109" s="11"/>
      <c r="V109" s="12"/>
      <c r="W109" s="13"/>
      <c r="X109" s="13"/>
      <c r="Y109" s="13"/>
      <c r="Z109" s="12"/>
      <c r="AA109" s="12"/>
      <c r="AB109" s="13"/>
      <c r="AC109" s="9"/>
    </row>
    <row r="110" spans="2:29" ht="27" customHeight="1">
      <c r="B110" s="173"/>
      <c r="C110" s="153"/>
      <c r="D110" s="175"/>
      <c r="E110" s="85"/>
      <c r="F110" s="156"/>
      <c r="G110" s="86"/>
      <c r="H110" s="96"/>
      <c r="I110" s="99"/>
      <c r="J110" s="84"/>
      <c r="K110" s="84"/>
      <c r="L110" s="84"/>
      <c r="M110" s="84"/>
      <c r="N110" s="84"/>
      <c r="O110" s="84"/>
      <c r="P110" s="84"/>
      <c r="Q110" s="84"/>
      <c r="R110" s="84"/>
      <c r="S110" s="84"/>
      <c r="U110" s="11"/>
      <c r="V110" s="12"/>
      <c r="W110" s="13"/>
      <c r="X110" s="13"/>
      <c r="Y110" s="13"/>
      <c r="Z110" s="13"/>
      <c r="AA110" s="12"/>
      <c r="AB110" s="13"/>
      <c r="AC110" s="9"/>
    </row>
    <row r="111" spans="2:29" ht="27" customHeight="1">
      <c r="B111" s="173">
        <v>49</v>
      </c>
      <c r="C111" s="153"/>
      <c r="D111" s="175"/>
      <c r="E111" s="85"/>
      <c r="F111" s="155"/>
      <c r="G111" s="86"/>
      <c r="H111" s="96"/>
      <c r="I111" s="99"/>
      <c r="J111" s="84"/>
      <c r="K111" s="84"/>
      <c r="L111" s="84"/>
      <c r="M111" s="84"/>
      <c r="N111" s="84"/>
      <c r="O111" s="84"/>
      <c r="P111" s="84"/>
      <c r="Q111" s="84"/>
      <c r="R111" s="84"/>
      <c r="S111" s="84"/>
      <c r="U111" s="11"/>
      <c r="V111" s="12"/>
      <c r="W111" s="13"/>
      <c r="X111" s="13"/>
      <c r="Y111" s="13"/>
      <c r="Z111" s="13"/>
      <c r="AA111" s="12"/>
      <c r="AB111" s="13"/>
      <c r="AC111" s="9"/>
    </row>
    <row r="112" spans="2:29" ht="27" customHeight="1">
      <c r="B112" s="173"/>
      <c r="C112" s="153"/>
      <c r="D112" s="175"/>
      <c r="E112" s="85"/>
      <c r="F112" s="156"/>
      <c r="G112" s="86"/>
      <c r="H112" s="96"/>
      <c r="I112" s="99"/>
      <c r="J112" s="84"/>
      <c r="K112" s="84"/>
      <c r="L112" s="84"/>
      <c r="M112" s="84"/>
      <c r="N112" s="84"/>
      <c r="O112" s="84"/>
      <c r="P112" s="84"/>
      <c r="Q112" s="84"/>
      <c r="R112" s="84"/>
      <c r="S112" s="84"/>
      <c r="U112" s="11"/>
      <c r="V112" s="12"/>
      <c r="W112" s="13"/>
      <c r="X112" s="13"/>
      <c r="Y112" s="13"/>
      <c r="Z112" s="13"/>
      <c r="AA112" s="12"/>
      <c r="AB112" s="13"/>
      <c r="AC112" s="9"/>
    </row>
    <row r="113" spans="2:29" ht="27" customHeight="1">
      <c r="B113" s="173">
        <v>50</v>
      </c>
      <c r="C113" s="153"/>
      <c r="D113" s="175"/>
      <c r="E113" s="85"/>
      <c r="F113" s="153"/>
      <c r="G113" s="86"/>
      <c r="H113" s="96"/>
      <c r="I113" s="99"/>
      <c r="J113" s="84"/>
      <c r="K113" s="84"/>
      <c r="L113" s="84"/>
      <c r="M113" s="84"/>
      <c r="N113" s="84"/>
      <c r="O113" s="84"/>
      <c r="P113" s="84"/>
      <c r="Q113" s="84"/>
      <c r="R113" s="84"/>
      <c r="S113" s="84"/>
      <c r="U113" s="11"/>
      <c r="V113" s="12"/>
      <c r="W113" s="12"/>
      <c r="X113" s="12"/>
      <c r="Y113" s="12"/>
      <c r="Z113" s="13"/>
      <c r="AA113" s="12"/>
      <c r="AB113" s="13"/>
      <c r="AC113" s="9"/>
    </row>
    <row r="114" spans="2:29" ht="27" customHeight="1" thickBot="1">
      <c r="B114" s="184"/>
      <c r="C114" s="154"/>
      <c r="D114" s="201"/>
      <c r="E114" s="87"/>
      <c r="F114" s="154"/>
      <c r="G114" s="88"/>
      <c r="H114" s="97"/>
      <c r="I114" s="99"/>
      <c r="J114" s="84"/>
      <c r="K114" s="84"/>
      <c r="L114" s="84"/>
      <c r="M114" s="84"/>
      <c r="N114" s="84"/>
      <c r="O114" s="84"/>
      <c r="P114" s="84"/>
      <c r="Q114" s="84"/>
      <c r="R114" s="84"/>
      <c r="S114" s="84"/>
      <c r="U114" s="11"/>
      <c r="V114" s="12"/>
      <c r="W114" s="12"/>
      <c r="X114" s="12"/>
      <c r="Y114" s="12"/>
      <c r="Z114" s="13"/>
      <c r="AA114" s="12"/>
      <c r="AB114" s="13"/>
      <c r="AC114" s="9"/>
    </row>
    <row r="115" spans="21:29" ht="20.25" customHeight="1">
      <c r="U115" s="9"/>
      <c r="V115" s="10"/>
      <c r="W115" s="10"/>
      <c r="X115" s="10"/>
      <c r="Y115" s="10"/>
      <c r="Z115" s="10"/>
      <c r="AA115" s="10"/>
      <c r="AB115" s="10"/>
      <c r="AC115" s="9"/>
    </row>
    <row r="116" ht="20.25" customHeight="1"/>
    <row r="117" ht="20.25" customHeight="1"/>
  </sheetData>
  <sheetProtection password="CC6F" sheet="1"/>
  <mergeCells count="226">
    <mergeCell ref="D105:D106"/>
    <mergeCell ref="C111:C112"/>
    <mergeCell ref="D111:D112"/>
    <mergeCell ref="B101:B102"/>
    <mergeCell ref="C101:C102"/>
    <mergeCell ref="D101:D102"/>
    <mergeCell ref="B103:B104"/>
    <mergeCell ref="C103:C104"/>
    <mergeCell ref="D103:D104"/>
    <mergeCell ref="B105:B106"/>
    <mergeCell ref="C105:C106"/>
    <mergeCell ref="B107:B108"/>
    <mergeCell ref="C107:C108"/>
    <mergeCell ref="D107:D108"/>
    <mergeCell ref="B113:B114"/>
    <mergeCell ref="C113:C114"/>
    <mergeCell ref="D113:D114"/>
    <mergeCell ref="B109:B110"/>
    <mergeCell ref="C109:C110"/>
    <mergeCell ref="D109:D110"/>
    <mergeCell ref="B111:B112"/>
    <mergeCell ref="D97:D98"/>
    <mergeCell ref="B99:B100"/>
    <mergeCell ref="C99:C100"/>
    <mergeCell ref="D99:D100"/>
    <mergeCell ref="B95:B96"/>
    <mergeCell ref="C95:C96"/>
    <mergeCell ref="D95:D96"/>
    <mergeCell ref="B97:B98"/>
    <mergeCell ref="C97:C98"/>
    <mergeCell ref="B91:B92"/>
    <mergeCell ref="C91:C92"/>
    <mergeCell ref="D91:D92"/>
    <mergeCell ref="B93:B94"/>
    <mergeCell ref="C93:C94"/>
    <mergeCell ref="D93:D94"/>
    <mergeCell ref="B85:B86"/>
    <mergeCell ref="C85:C86"/>
    <mergeCell ref="D85:D86"/>
    <mergeCell ref="B87:B88"/>
    <mergeCell ref="C87:C88"/>
    <mergeCell ref="D87:D88"/>
    <mergeCell ref="C79:C80"/>
    <mergeCell ref="D79:D80"/>
    <mergeCell ref="B81:B82"/>
    <mergeCell ref="C81:C82"/>
    <mergeCell ref="D81:D82"/>
    <mergeCell ref="B83:B84"/>
    <mergeCell ref="C83:C84"/>
    <mergeCell ref="D83:D84"/>
    <mergeCell ref="B89:B90"/>
    <mergeCell ref="C89:C90"/>
    <mergeCell ref="D89:D90"/>
    <mergeCell ref="B75:B76"/>
    <mergeCell ref="C75:C76"/>
    <mergeCell ref="D75:D76"/>
    <mergeCell ref="B77:B78"/>
    <mergeCell ref="C77:C78"/>
    <mergeCell ref="D77:D78"/>
    <mergeCell ref="B79:B80"/>
    <mergeCell ref="B69:B70"/>
    <mergeCell ref="C69:C70"/>
    <mergeCell ref="D69:D70"/>
    <mergeCell ref="B71:B72"/>
    <mergeCell ref="C71:C72"/>
    <mergeCell ref="D71:D72"/>
    <mergeCell ref="D59:D60"/>
    <mergeCell ref="B61:B62"/>
    <mergeCell ref="C61:C62"/>
    <mergeCell ref="D61:D62"/>
    <mergeCell ref="B67:B68"/>
    <mergeCell ref="C67:C68"/>
    <mergeCell ref="D67:D68"/>
    <mergeCell ref="C57:C58"/>
    <mergeCell ref="D57:D58"/>
    <mergeCell ref="B73:B74"/>
    <mergeCell ref="C73:C74"/>
    <mergeCell ref="D73:D74"/>
    <mergeCell ref="B65:B66"/>
    <mergeCell ref="C65:C66"/>
    <mergeCell ref="D65:D66"/>
    <mergeCell ref="B59:B60"/>
    <mergeCell ref="C59:C60"/>
    <mergeCell ref="B53:B54"/>
    <mergeCell ref="C53:C54"/>
    <mergeCell ref="D53:D54"/>
    <mergeCell ref="B63:B64"/>
    <mergeCell ref="C63:C64"/>
    <mergeCell ref="D63:D64"/>
    <mergeCell ref="B55:B56"/>
    <mergeCell ref="C55:C56"/>
    <mergeCell ref="D55:D56"/>
    <mergeCell ref="B57:B58"/>
    <mergeCell ref="B47:B48"/>
    <mergeCell ref="C47:C48"/>
    <mergeCell ref="D47:D48"/>
    <mergeCell ref="B49:B50"/>
    <mergeCell ref="C49:C50"/>
    <mergeCell ref="D49:D50"/>
    <mergeCell ref="B43:B44"/>
    <mergeCell ref="C43:C44"/>
    <mergeCell ref="D43:D44"/>
    <mergeCell ref="B45:B46"/>
    <mergeCell ref="C45:C46"/>
    <mergeCell ref="D45:D46"/>
    <mergeCell ref="B39:B40"/>
    <mergeCell ref="C39:C40"/>
    <mergeCell ref="D39:D40"/>
    <mergeCell ref="B41:B42"/>
    <mergeCell ref="C41:C42"/>
    <mergeCell ref="D41:D42"/>
    <mergeCell ref="D31:D32"/>
    <mergeCell ref="B33:B34"/>
    <mergeCell ref="B51:B52"/>
    <mergeCell ref="C51:C52"/>
    <mergeCell ref="D51:D52"/>
    <mergeCell ref="C33:C34"/>
    <mergeCell ref="D33:D34"/>
    <mergeCell ref="B37:B38"/>
    <mergeCell ref="C37:C38"/>
    <mergeCell ref="D37:D38"/>
    <mergeCell ref="C25:C26"/>
    <mergeCell ref="D25:D26"/>
    <mergeCell ref="B29:B30"/>
    <mergeCell ref="C29:C30"/>
    <mergeCell ref="D29:D30"/>
    <mergeCell ref="B35:B36"/>
    <mergeCell ref="C35:C36"/>
    <mergeCell ref="D35:D36"/>
    <mergeCell ref="B31:B32"/>
    <mergeCell ref="C31:C32"/>
    <mergeCell ref="B11:B12"/>
    <mergeCell ref="C11:C12"/>
    <mergeCell ref="D11:D12"/>
    <mergeCell ref="B21:B22"/>
    <mergeCell ref="C21:C22"/>
    <mergeCell ref="D21:D22"/>
    <mergeCell ref="C15:C16"/>
    <mergeCell ref="B27:B28"/>
    <mergeCell ref="C27:C28"/>
    <mergeCell ref="D27:D28"/>
    <mergeCell ref="B13:B14"/>
    <mergeCell ref="C13:C14"/>
    <mergeCell ref="D13:D14"/>
    <mergeCell ref="B23:B24"/>
    <mergeCell ref="C23:C24"/>
    <mergeCell ref="D23:D24"/>
    <mergeCell ref="B25:B26"/>
    <mergeCell ref="D3:E3"/>
    <mergeCell ref="F3:G3"/>
    <mergeCell ref="H3:I3"/>
    <mergeCell ref="B5:B6"/>
    <mergeCell ref="D5:E5"/>
    <mergeCell ref="B4:C4"/>
    <mergeCell ref="D4:E4"/>
    <mergeCell ref="F4:G4"/>
    <mergeCell ref="H4:I4"/>
    <mergeCell ref="G1:I1"/>
    <mergeCell ref="B17:B18"/>
    <mergeCell ref="C17:C18"/>
    <mergeCell ref="D17:D18"/>
    <mergeCell ref="B19:B20"/>
    <mergeCell ref="C19:C20"/>
    <mergeCell ref="D19:D20"/>
    <mergeCell ref="D15:D16"/>
    <mergeCell ref="B8:C8"/>
    <mergeCell ref="B1:F1"/>
    <mergeCell ref="F33:F34"/>
    <mergeCell ref="G11:I11"/>
    <mergeCell ref="G12:I12"/>
    <mergeCell ref="G5:I5"/>
    <mergeCell ref="D6:I6"/>
    <mergeCell ref="B3:C3"/>
    <mergeCell ref="F15:F16"/>
    <mergeCell ref="F11:F12"/>
    <mergeCell ref="F13:F14"/>
    <mergeCell ref="B15:B16"/>
    <mergeCell ref="F49:F50"/>
    <mergeCell ref="F51:F52"/>
    <mergeCell ref="F17:F18"/>
    <mergeCell ref="F19:F20"/>
    <mergeCell ref="F21:F22"/>
    <mergeCell ref="F23:F24"/>
    <mergeCell ref="F25:F26"/>
    <mergeCell ref="F27:F28"/>
    <mergeCell ref="F29:F30"/>
    <mergeCell ref="F31:F32"/>
    <mergeCell ref="F53:F54"/>
    <mergeCell ref="F55:F56"/>
    <mergeCell ref="F57:F58"/>
    <mergeCell ref="F59:F60"/>
    <mergeCell ref="F61:F62"/>
    <mergeCell ref="F63:F64"/>
    <mergeCell ref="F65:F66"/>
    <mergeCell ref="F67:F68"/>
    <mergeCell ref="F69:F70"/>
    <mergeCell ref="F35:F36"/>
    <mergeCell ref="F37:F38"/>
    <mergeCell ref="F39:F40"/>
    <mergeCell ref="F41:F42"/>
    <mergeCell ref="F43:F44"/>
    <mergeCell ref="F45:F46"/>
    <mergeCell ref="F47:F48"/>
    <mergeCell ref="F71:F72"/>
    <mergeCell ref="F73:F74"/>
    <mergeCell ref="F75:F76"/>
    <mergeCell ref="F93:F94"/>
    <mergeCell ref="F95:F96"/>
    <mergeCell ref="F97:F98"/>
    <mergeCell ref="F99:F100"/>
    <mergeCell ref="F77:F78"/>
    <mergeCell ref="F79:F80"/>
    <mergeCell ref="F81:F82"/>
    <mergeCell ref="F83:F84"/>
    <mergeCell ref="F85:F86"/>
    <mergeCell ref="F87:F88"/>
    <mergeCell ref="U3:Z9"/>
    <mergeCell ref="F113:F114"/>
    <mergeCell ref="F101:F102"/>
    <mergeCell ref="F103:F104"/>
    <mergeCell ref="F105:F106"/>
    <mergeCell ref="F107:F108"/>
    <mergeCell ref="F109:F110"/>
    <mergeCell ref="F111:F112"/>
    <mergeCell ref="F89:F90"/>
    <mergeCell ref="F91:F92"/>
  </mergeCells>
  <conditionalFormatting sqref="C15:C114">
    <cfRule type="containsText" priority="1" dxfId="1" operator="containsText" stopIfTrue="1" text="女子">
      <formula>NOT(ISERROR(SEARCH("女子",C15)))</formula>
    </cfRule>
    <cfRule type="containsText" priority="2" dxfId="4" operator="containsText" stopIfTrue="1" text="男子">
      <formula>NOT(ISERROR(SEARCH("男子",C15)))</formula>
    </cfRule>
  </conditionalFormatting>
  <dataValidations count="10">
    <dataValidation type="whole" allowBlank="1" showInputMessage="1" showErrorMessage="1" imeMode="halfAlpha" sqref="D15:D114">
      <formula1>1</formula1>
      <formula2>9999</formula2>
    </dataValidation>
    <dataValidation allowBlank="1" showInputMessage="1" showErrorMessage="1" imeMode="halfKatakana" sqref="E78 E80 E82 E84 E86 E88 E90 E92 E76 E94 E38 E40 E42 E44 E46 E48 E50 E52 E36 E54 E58 E18 E20 E22 E24 E26 E28 E30 E32 E16 E114 E60 E62 E64 E66 E68 E70 E72 E56 E74 E34 E98 E100 E102 E104 E106 E108 E110 E112 E96 H4:J4"/>
    <dataValidation type="list" allowBlank="1" showInputMessage="1" showErrorMessage="1" sqref="J87 J81 J79 J89 J77 J75 J85 J93 J43 J51 J47 J41 J39 J49 J37 J35 J45 J53 J23 J31 J27 J21 J19 J29 J17 J113 J25 J63 J83 J71 J67 J61 J59 J69 J57 J55 J65 J33 J73 J103 J111 J107 J101 J99 J109 J97 J95 J105 J15 J91">
      <formula1>$U$13:$U$43</formula1>
    </dataValidation>
    <dataValidation type="list" allowBlank="1" showInputMessage="1" showErrorMessage="1" sqref="B4:C4">
      <formula1>$R$13:$R$16</formula1>
    </dataValidation>
    <dataValidation type="list" allowBlank="1" showInputMessage="1" showErrorMessage="1" sqref="F15:F114">
      <formula1>$Q$13:$Q$20</formula1>
    </dataValidation>
    <dataValidation type="list" allowBlank="1" showInputMessage="1" showErrorMessage="1" sqref="C15:C114">
      <formula1>$K$13:$P$13</formula1>
    </dataValidation>
    <dataValidation allowBlank="1" showInputMessage="1" showErrorMessage="1" imeMode="halfAlpha" sqref="G5:I5"/>
    <dataValidation allowBlank="1" showInputMessage="1" showErrorMessage="1" imeMode="hiragana" sqref="D5:E5 D6:I6 D4:G4"/>
    <dataValidation type="list" allowBlank="1" showInputMessage="1" showErrorMessage="1" sqref="G15:H15 G17:H17 G19:H19 G21:H21 G23:H23 G25:H25 G27:H27 G29:H29 G31:H31 G33:H33 G35:H35 G37:H37 G39:H39 G41:H41 G43:H43 G45:H45 G47:H47 G49:H49 G51:H51 G53:H53 G55:H55 G57:H57 G59:H59 G61:H61 G63:H63 G65:H65 G67:H67 G69:H69 G71:H71 G73:H73 G75:H75 G77:H77 G79:H79 G81:H81 G83:H83 G85:H85 G87:H87 G89:H89 G91:H91 G93:H93 G95:H95 G97:H97 G99:H99 G101:H101 G103:H103 G105:H105 G107:H107 G109:H109 G111:H111 G113:H113">
      <formula1>INDIRECT($C15)</formula1>
    </dataValidation>
    <dataValidation errorStyle="warning" type="whole" allowBlank="1" showInputMessage="1" imeMode="halfAlpha" sqref="G16:H16 G18:H18 G20:H20 G22:H22 G24:H24 G26:H26 G28:H28 G30:H30 G32:H32 G34:H34 G36:H36 G38:H38 G40:H40 G42:H42 G44:H44 G46:H46 G48:H48 G50:H50 G52:H52 G54:H54 G56:H56 G58:H58 G60:H60 G62:H62 G64:H64 G66:H66 G68:H68 G70:H70 G72:H72 G74:H74 G76:H76 G78:H78 G80:H80 G82:H82 G84:H84 G86:H86 G88:H88 G90:H90 G92:H92 G94:H94 G96:H96 G98:H98 G100:H100 G102:H102 G104:H104 G106:H106 G108:H108 G110:H110 G112:H112 G114:H114">
      <formula1>100</formula1>
      <formula2>999999</formula2>
    </dataValidation>
  </dataValidations>
  <printOptions/>
  <pageMargins left="0.28" right="0.32" top="0.37" bottom="0.25" header="0.3" footer="0.2"/>
  <pageSetup horizontalDpi="600" verticalDpi="600" orientation="portrait" paperSize="9" r:id="rId1"/>
  <ignoredErrors>
    <ignoredError sqref="A16" formulaRange="1"/>
    <ignoredError sqref="U13:U20 V23:X24 V14:X22 V13:W13 Y23:Z24 AA13:AA22 AA23:AA24 Y13:Z22" unlockedFormula="1"/>
  </ignoredErrors>
</worksheet>
</file>

<file path=xl/worksheets/sheet3.xml><?xml version="1.0" encoding="utf-8"?>
<worksheet xmlns="http://schemas.openxmlformats.org/spreadsheetml/2006/main" xmlns:r="http://schemas.openxmlformats.org/officeDocument/2006/relationships">
  <sheetPr>
    <tabColor rgb="FF0070C0"/>
  </sheetPr>
  <dimension ref="A1:X69"/>
  <sheetViews>
    <sheetView zoomScaleSheetLayoutView="80" zoomScalePageLayoutView="0" workbookViewId="0" topLeftCell="A1">
      <selection activeCell="G5" sqref="G5"/>
    </sheetView>
  </sheetViews>
  <sheetFormatPr defaultColWidth="9.140625" defaultRowHeight="15"/>
  <cols>
    <col min="1" max="1" width="2.140625" style="0" customWidth="1"/>
    <col min="2" max="2" width="12.28125" style="0" customWidth="1"/>
    <col min="3" max="3" width="16.57421875" style="0" customWidth="1"/>
    <col min="4" max="4" width="7.00390625" style="1" customWidth="1"/>
    <col min="5" max="5" width="16.8515625" style="0" customWidth="1"/>
    <col min="6" max="6" width="7.00390625" style="1" customWidth="1"/>
    <col min="7" max="7" width="16.8515625" style="0" customWidth="1"/>
    <col min="8" max="8" width="7.00390625" style="1" customWidth="1"/>
    <col min="9" max="9" width="16.8515625" style="0" customWidth="1"/>
    <col min="10" max="10" width="1.7109375" style="0" customWidth="1"/>
    <col min="11" max="12" width="10.57421875" style="0" hidden="1" customWidth="1"/>
    <col min="13" max="13" width="14.57421875" style="0" hidden="1" customWidth="1"/>
    <col min="14" max="14" width="13.00390625" style="0" hidden="1" customWidth="1"/>
    <col min="15" max="15" width="14.57421875" style="0" hidden="1" customWidth="1"/>
    <col min="16" max="16" width="13.00390625" style="0" hidden="1" customWidth="1"/>
    <col min="17" max="18" width="10.57421875" style="0" hidden="1" customWidth="1"/>
    <col min="20" max="21" width="9.00390625" style="0" customWidth="1"/>
  </cols>
  <sheetData>
    <row r="1" spans="2:9" ht="25.5" customHeight="1" thickBot="1">
      <c r="B1" s="178" t="str">
        <f>'個人種目申込一覧表'!B1</f>
        <v>第58回塩尻市民体育大会夏季大会陸上競技の部</v>
      </c>
      <c r="C1" s="178"/>
      <c r="D1" s="178"/>
      <c r="E1" s="178"/>
      <c r="F1" s="178"/>
      <c r="G1" s="1" t="s">
        <v>8</v>
      </c>
      <c r="H1" s="202" t="s">
        <v>264</v>
      </c>
      <c r="I1" s="203"/>
    </row>
    <row r="2" spans="2:9" ht="8.25" customHeight="1" thickBot="1" thickTop="1">
      <c r="B2" s="1"/>
      <c r="C2" s="1"/>
      <c r="G2" s="1"/>
      <c r="I2" s="1"/>
    </row>
    <row r="3" spans="3:24" ht="25.5" customHeight="1">
      <c r="C3" s="4" t="s">
        <v>170</v>
      </c>
      <c r="S3" s="144" t="s">
        <v>263</v>
      </c>
      <c r="T3" s="145"/>
      <c r="U3" s="145"/>
      <c r="V3" s="146"/>
      <c r="W3" s="139"/>
      <c r="X3" s="139"/>
    </row>
    <row r="4" spans="19:24" ht="6" customHeight="1" thickBot="1">
      <c r="S4" s="147"/>
      <c r="T4" s="148"/>
      <c r="U4" s="148"/>
      <c r="V4" s="149"/>
      <c r="W4" s="139"/>
      <c r="X4" s="139"/>
    </row>
    <row r="5" spans="3:24" ht="27" customHeight="1">
      <c r="C5" s="26" t="s">
        <v>10</v>
      </c>
      <c r="D5" s="23"/>
      <c r="E5" s="3" t="s">
        <v>14</v>
      </c>
      <c r="G5" s="10"/>
      <c r="H5" s="10"/>
      <c r="I5" s="10"/>
      <c r="S5" s="147"/>
      <c r="T5" s="148"/>
      <c r="U5" s="148"/>
      <c r="V5" s="149"/>
      <c r="W5" s="139"/>
      <c r="X5" s="139"/>
    </row>
    <row r="6" spans="3:24" ht="27" customHeight="1" thickBot="1">
      <c r="C6" s="40">
        <f>COUNTA(E10,E15,E20,E25,E30,E35,E40,E45,E50,E55,E60,E65)</f>
        <v>0</v>
      </c>
      <c r="D6" s="24"/>
      <c r="E6" s="39">
        <f>SUM(K10+K15+K20+K25+K30+K35+K40+K45+K50)</f>
        <v>0</v>
      </c>
      <c r="G6" s="83"/>
      <c r="H6" s="10"/>
      <c r="I6" s="83"/>
      <c r="S6" s="150"/>
      <c r="T6" s="151"/>
      <c r="U6" s="151"/>
      <c r="V6" s="152"/>
      <c r="W6" s="139"/>
      <c r="X6" s="139"/>
    </row>
    <row r="7" spans="19:24" ht="6" customHeight="1" thickBot="1">
      <c r="S7" s="139"/>
      <c r="T7" s="139"/>
      <c r="U7" s="139"/>
      <c r="V7" s="139"/>
      <c r="W7" s="139"/>
      <c r="X7" s="139"/>
    </row>
    <row r="8" spans="4:24" ht="36" customHeight="1" thickBot="1">
      <c r="D8" s="16" t="s">
        <v>262</v>
      </c>
      <c r="E8" s="17" t="s">
        <v>9</v>
      </c>
      <c r="F8" s="18" t="s">
        <v>262</v>
      </c>
      <c r="G8" s="17" t="s">
        <v>9</v>
      </c>
      <c r="H8" s="18" t="s">
        <v>262</v>
      </c>
      <c r="I8" s="19" t="s">
        <v>9</v>
      </c>
      <c r="S8" s="139"/>
      <c r="T8" s="139"/>
      <c r="U8" s="139"/>
      <c r="V8" s="139"/>
      <c r="W8" s="139"/>
      <c r="X8" s="139"/>
    </row>
    <row r="9" spans="1:10" ht="6" customHeight="1" thickBot="1">
      <c r="A9" s="20"/>
      <c r="B9" s="21"/>
      <c r="C9" s="21"/>
      <c r="D9" s="22"/>
      <c r="E9" s="20"/>
      <c r="F9" s="22"/>
      <c r="G9" s="20"/>
      <c r="H9" s="22"/>
      <c r="I9" s="20"/>
      <c r="J9" s="20"/>
    </row>
    <row r="10" spans="2:18" ht="27" customHeight="1">
      <c r="B10" s="33" t="s">
        <v>16</v>
      </c>
      <c r="C10" s="34" t="s">
        <v>17</v>
      </c>
      <c r="D10" s="119"/>
      <c r="E10" s="129"/>
      <c r="F10" s="120"/>
      <c r="G10" s="129"/>
      <c r="H10" s="120"/>
      <c r="I10" s="135"/>
      <c r="K10">
        <f>COUNTA(E10,G10,I10,E12,G12,I12)</f>
        <v>0</v>
      </c>
      <c r="M10" t="s">
        <v>249</v>
      </c>
      <c r="N10" t="s">
        <v>203</v>
      </c>
      <c r="O10" t="s">
        <v>250</v>
      </c>
      <c r="P10" t="s">
        <v>204</v>
      </c>
      <c r="Q10">
        <v>1</v>
      </c>
      <c r="R10" s="117" t="s">
        <v>256</v>
      </c>
    </row>
    <row r="11" spans="2:18" ht="27" customHeight="1" thickBot="1">
      <c r="B11" s="123"/>
      <c r="C11" s="124"/>
      <c r="D11" s="127"/>
      <c r="E11" s="130"/>
      <c r="F11" s="133"/>
      <c r="G11" s="130"/>
      <c r="H11" s="133"/>
      <c r="I11" s="136"/>
      <c r="M11" t="s">
        <v>254</v>
      </c>
      <c r="N11" t="s">
        <v>251</v>
      </c>
      <c r="O11" t="s">
        <v>254</v>
      </c>
      <c r="P11" t="s">
        <v>251</v>
      </c>
      <c r="Q11">
        <v>2</v>
      </c>
      <c r="R11" s="117" t="s">
        <v>257</v>
      </c>
    </row>
    <row r="12" spans="2:18" ht="27" customHeight="1">
      <c r="B12" s="35" t="s">
        <v>18</v>
      </c>
      <c r="C12" s="36" t="s">
        <v>15</v>
      </c>
      <c r="D12" s="121"/>
      <c r="E12" s="131"/>
      <c r="F12" s="122"/>
      <c r="G12" s="131"/>
      <c r="H12" s="122"/>
      <c r="I12" s="137"/>
      <c r="M12" t="s">
        <v>255</v>
      </c>
      <c r="N12" t="s">
        <v>252</v>
      </c>
      <c r="O12" t="s">
        <v>255</v>
      </c>
      <c r="P12" t="s">
        <v>252</v>
      </c>
      <c r="Q12">
        <v>3</v>
      </c>
      <c r="R12" s="118" t="s">
        <v>260</v>
      </c>
    </row>
    <row r="13" spans="2:18" ht="27" customHeight="1" thickBot="1">
      <c r="B13" s="125"/>
      <c r="C13" s="126"/>
      <c r="D13" s="128"/>
      <c r="E13" s="132"/>
      <c r="F13" s="134"/>
      <c r="G13" s="132"/>
      <c r="H13" s="134"/>
      <c r="I13" s="138"/>
      <c r="N13" t="s">
        <v>253</v>
      </c>
      <c r="P13" t="s">
        <v>253</v>
      </c>
      <c r="Q13">
        <v>4</v>
      </c>
      <c r="R13" s="117" t="s">
        <v>258</v>
      </c>
    </row>
    <row r="14" spans="2:18" ht="6" customHeight="1" thickBot="1">
      <c r="B14" s="37"/>
      <c r="C14" s="37"/>
      <c r="D14" s="38"/>
      <c r="E14" s="37"/>
      <c r="Q14">
        <v>5</v>
      </c>
      <c r="R14" s="117" t="s">
        <v>261</v>
      </c>
    </row>
    <row r="15" spans="2:18" ht="27" customHeight="1">
      <c r="B15" s="33" t="s">
        <v>16</v>
      </c>
      <c r="C15" s="34" t="s">
        <v>17</v>
      </c>
      <c r="D15" s="119"/>
      <c r="E15" s="129"/>
      <c r="F15" s="120"/>
      <c r="G15" s="129"/>
      <c r="H15" s="120"/>
      <c r="I15" s="135"/>
      <c r="K15">
        <f>COUNTA(E15,G15,I15,E17,G17,I17)</f>
        <v>0</v>
      </c>
      <c r="Q15">
        <v>6</v>
      </c>
      <c r="R15" s="117" t="s">
        <v>259</v>
      </c>
    </row>
    <row r="16" spans="2:18" ht="27" customHeight="1" thickBot="1">
      <c r="B16" s="123"/>
      <c r="C16" s="124"/>
      <c r="D16" s="127"/>
      <c r="E16" s="130"/>
      <c r="F16" s="133"/>
      <c r="G16" s="130"/>
      <c r="H16" s="133"/>
      <c r="I16" s="136"/>
      <c r="R16" s="117"/>
    </row>
    <row r="17" spans="2:9" ht="27" customHeight="1">
      <c r="B17" s="35" t="s">
        <v>18</v>
      </c>
      <c r="C17" s="36" t="s">
        <v>15</v>
      </c>
      <c r="D17" s="121"/>
      <c r="E17" s="131"/>
      <c r="F17" s="122"/>
      <c r="G17" s="131"/>
      <c r="H17" s="122"/>
      <c r="I17" s="137"/>
    </row>
    <row r="18" spans="2:21" ht="27" customHeight="1" thickBot="1">
      <c r="B18" s="125"/>
      <c r="C18" s="126"/>
      <c r="D18" s="128"/>
      <c r="E18" s="132"/>
      <c r="F18" s="134"/>
      <c r="G18" s="132"/>
      <c r="H18" s="134"/>
      <c r="I18" s="138"/>
      <c r="U18" s="27"/>
    </row>
    <row r="19" spans="2:8" ht="6" customHeight="1" thickBot="1">
      <c r="B19" s="37"/>
      <c r="C19" s="37"/>
      <c r="D19" s="38"/>
      <c r="E19" s="37"/>
      <c r="F19" s="71"/>
      <c r="H19" s="71"/>
    </row>
    <row r="20" spans="2:11" ht="27" customHeight="1">
      <c r="B20" s="33" t="s">
        <v>16</v>
      </c>
      <c r="C20" s="34" t="s">
        <v>17</v>
      </c>
      <c r="D20" s="119"/>
      <c r="E20" s="129"/>
      <c r="F20" s="120"/>
      <c r="G20" s="129"/>
      <c r="H20" s="120"/>
      <c r="I20" s="135"/>
      <c r="K20">
        <f>COUNTA(E20,G20,I20,E22,G22,I22)</f>
        <v>0</v>
      </c>
    </row>
    <row r="21" spans="2:9" ht="27" customHeight="1" thickBot="1">
      <c r="B21" s="123"/>
      <c r="C21" s="124"/>
      <c r="D21" s="127"/>
      <c r="E21" s="130"/>
      <c r="F21" s="133"/>
      <c r="G21" s="130"/>
      <c r="H21" s="133"/>
      <c r="I21" s="136"/>
    </row>
    <row r="22" spans="2:9" ht="27" customHeight="1">
      <c r="B22" s="35" t="s">
        <v>18</v>
      </c>
      <c r="C22" s="36" t="s">
        <v>15</v>
      </c>
      <c r="D22" s="121"/>
      <c r="E22" s="131"/>
      <c r="F22" s="122"/>
      <c r="G22" s="131"/>
      <c r="H22" s="122"/>
      <c r="I22" s="137"/>
    </row>
    <row r="23" spans="2:9" ht="27.75" customHeight="1" thickBot="1">
      <c r="B23" s="125"/>
      <c r="C23" s="126"/>
      <c r="D23" s="128"/>
      <c r="E23" s="132"/>
      <c r="F23" s="134"/>
      <c r="G23" s="132"/>
      <c r="H23" s="134"/>
      <c r="I23" s="138"/>
    </row>
    <row r="24" spans="2:8" ht="6" customHeight="1" thickBot="1">
      <c r="B24" s="37"/>
      <c r="C24" s="37"/>
      <c r="D24" s="38"/>
      <c r="E24" s="37"/>
      <c r="F24" s="71"/>
      <c r="H24" s="71"/>
    </row>
    <row r="25" spans="2:11" ht="27" customHeight="1">
      <c r="B25" s="33" t="s">
        <v>16</v>
      </c>
      <c r="C25" s="34" t="s">
        <v>17</v>
      </c>
      <c r="D25" s="119"/>
      <c r="E25" s="129"/>
      <c r="F25" s="120"/>
      <c r="G25" s="129"/>
      <c r="H25" s="120"/>
      <c r="I25" s="135"/>
      <c r="K25">
        <f>COUNTA(E25,G25,I25,E27,G27,I27)</f>
        <v>0</v>
      </c>
    </row>
    <row r="26" spans="2:9" ht="27" customHeight="1" thickBot="1">
      <c r="B26" s="123"/>
      <c r="C26" s="124"/>
      <c r="D26" s="127"/>
      <c r="E26" s="130"/>
      <c r="F26" s="133"/>
      <c r="G26" s="130"/>
      <c r="H26" s="133"/>
      <c r="I26" s="136"/>
    </row>
    <row r="27" spans="2:9" ht="27" customHeight="1">
      <c r="B27" s="35" t="s">
        <v>18</v>
      </c>
      <c r="C27" s="36" t="s">
        <v>15</v>
      </c>
      <c r="D27" s="121"/>
      <c r="E27" s="131"/>
      <c r="F27" s="122"/>
      <c r="G27" s="131"/>
      <c r="H27" s="122"/>
      <c r="I27" s="137"/>
    </row>
    <row r="28" spans="2:9" ht="27.75" customHeight="1" thickBot="1">
      <c r="B28" s="125"/>
      <c r="C28" s="126"/>
      <c r="D28" s="128"/>
      <c r="E28" s="132"/>
      <c r="F28" s="134"/>
      <c r="G28" s="132"/>
      <c r="H28" s="134"/>
      <c r="I28" s="138"/>
    </row>
    <row r="29" spans="2:8" ht="6" customHeight="1" thickBot="1">
      <c r="B29" s="37"/>
      <c r="C29" s="37"/>
      <c r="D29" s="38"/>
      <c r="E29" s="37"/>
      <c r="F29" s="71"/>
      <c r="H29" s="71"/>
    </row>
    <row r="30" spans="2:11" ht="27" customHeight="1">
      <c r="B30" s="33" t="s">
        <v>16</v>
      </c>
      <c r="C30" s="34" t="s">
        <v>17</v>
      </c>
      <c r="D30" s="119"/>
      <c r="E30" s="129"/>
      <c r="F30" s="120"/>
      <c r="G30" s="129"/>
      <c r="H30" s="120"/>
      <c r="I30" s="135"/>
      <c r="K30">
        <f>COUNTA(E30,G30,I30,E32,G32,I32)</f>
        <v>0</v>
      </c>
    </row>
    <row r="31" spans="2:9" ht="27" customHeight="1" thickBot="1">
      <c r="B31" s="123"/>
      <c r="C31" s="124"/>
      <c r="D31" s="127"/>
      <c r="E31" s="130"/>
      <c r="F31" s="133"/>
      <c r="G31" s="130"/>
      <c r="H31" s="133"/>
      <c r="I31" s="136"/>
    </row>
    <row r="32" spans="2:9" ht="27" customHeight="1">
      <c r="B32" s="35" t="s">
        <v>18</v>
      </c>
      <c r="C32" s="36" t="s">
        <v>15</v>
      </c>
      <c r="D32" s="121"/>
      <c r="E32" s="131"/>
      <c r="F32" s="122"/>
      <c r="G32" s="131"/>
      <c r="H32" s="122"/>
      <c r="I32" s="137"/>
    </row>
    <row r="33" spans="2:9" ht="27.75" customHeight="1" thickBot="1">
      <c r="B33" s="125"/>
      <c r="C33" s="126"/>
      <c r="D33" s="128"/>
      <c r="E33" s="132"/>
      <c r="F33" s="134"/>
      <c r="G33" s="132"/>
      <c r="H33" s="134"/>
      <c r="I33" s="138"/>
    </row>
    <row r="34" spans="2:8" ht="6" customHeight="1" thickBot="1">
      <c r="B34" s="37"/>
      <c r="C34" s="37"/>
      <c r="D34" s="38"/>
      <c r="E34" s="37"/>
      <c r="F34" s="71"/>
      <c r="H34" s="71"/>
    </row>
    <row r="35" spans="2:11" ht="27" customHeight="1">
      <c r="B35" s="33" t="s">
        <v>16</v>
      </c>
      <c r="C35" s="34" t="s">
        <v>17</v>
      </c>
      <c r="D35" s="119"/>
      <c r="E35" s="129"/>
      <c r="F35" s="120"/>
      <c r="G35" s="129"/>
      <c r="H35" s="120"/>
      <c r="I35" s="135"/>
      <c r="K35">
        <f>COUNTA(E35,G35,I35,E37,G37,I37)</f>
        <v>0</v>
      </c>
    </row>
    <row r="36" spans="2:9" ht="27" customHeight="1" thickBot="1">
      <c r="B36" s="123"/>
      <c r="C36" s="124"/>
      <c r="D36" s="127"/>
      <c r="E36" s="130"/>
      <c r="F36" s="133"/>
      <c r="G36" s="130"/>
      <c r="H36" s="133"/>
      <c r="I36" s="136"/>
    </row>
    <row r="37" spans="2:9" ht="27" customHeight="1">
      <c r="B37" s="35" t="s">
        <v>18</v>
      </c>
      <c r="C37" s="36" t="s">
        <v>15</v>
      </c>
      <c r="D37" s="121"/>
      <c r="E37" s="131"/>
      <c r="F37" s="122"/>
      <c r="G37" s="131"/>
      <c r="H37" s="122"/>
      <c r="I37" s="137"/>
    </row>
    <row r="38" spans="2:9" ht="27.75" customHeight="1" thickBot="1">
      <c r="B38" s="125"/>
      <c r="C38" s="126"/>
      <c r="D38" s="128"/>
      <c r="E38" s="132"/>
      <c r="F38" s="134"/>
      <c r="G38" s="132"/>
      <c r="H38" s="134"/>
      <c r="I38" s="138"/>
    </row>
    <row r="39" spans="2:8" ht="6" customHeight="1" thickBot="1">
      <c r="B39" s="37"/>
      <c r="C39" s="37"/>
      <c r="D39" s="38"/>
      <c r="E39" s="37"/>
      <c r="F39" s="71"/>
      <c r="H39" s="71"/>
    </row>
    <row r="40" spans="2:11" ht="27" customHeight="1">
      <c r="B40" s="33" t="s">
        <v>16</v>
      </c>
      <c r="C40" s="34" t="s">
        <v>17</v>
      </c>
      <c r="D40" s="119"/>
      <c r="E40" s="129"/>
      <c r="F40" s="120"/>
      <c r="G40" s="129"/>
      <c r="H40" s="120"/>
      <c r="I40" s="135"/>
      <c r="K40">
        <f>COUNTA(E40,G40,I40,E42,G42,I42)</f>
        <v>0</v>
      </c>
    </row>
    <row r="41" spans="2:9" ht="27" customHeight="1" thickBot="1">
      <c r="B41" s="123"/>
      <c r="C41" s="124"/>
      <c r="D41" s="127"/>
      <c r="E41" s="130"/>
      <c r="F41" s="133"/>
      <c r="G41" s="130"/>
      <c r="H41" s="133"/>
      <c r="I41" s="136"/>
    </row>
    <row r="42" spans="2:9" ht="27" customHeight="1">
      <c r="B42" s="35" t="s">
        <v>18</v>
      </c>
      <c r="C42" s="36" t="s">
        <v>15</v>
      </c>
      <c r="D42" s="121"/>
      <c r="E42" s="131"/>
      <c r="F42" s="122"/>
      <c r="G42" s="131"/>
      <c r="H42" s="122"/>
      <c r="I42" s="137"/>
    </row>
    <row r="43" spans="2:9" ht="27.75" customHeight="1" thickBot="1">
      <c r="B43" s="125"/>
      <c r="C43" s="126"/>
      <c r="D43" s="128"/>
      <c r="E43" s="132"/>
      <c r="F43" s="134"/>
      <c r="G43" s="132"/>
      <c r="H43" s="134"/>
      <c r="I43" s="138"/>
    </row>
    <row r="44" spans="2:8" ht="6" customHeight="1" thickBot="1">
      <c r="B44" s="37"/>
      <c r="C44" s="37"/>
      <c r="D44" s="38"/>
      <c r="E44" s="37"/>
      <c r="F44" s="71"/>
      <c r="H44" s="71"/>
    </row>
    <row r="45" spans="2:11" ht="27" customHeight="1">
      <c r="B45" s="33" t="s">
        <v>16</v>
      </c>
      <c r="C45" s="34" t="s">
        <v>17</v>
      </c>
      <c r="D45" s="119"/>
      <c r="E45" s="129"/>
      <c r="F45" s="120"/>
      <c r="G45" s="129"/>
      <c r="H45" s="120"/>
      <c r="I45" s="135"/>
      <c r="K45">
        <f>COUNTA(E45,G45,I45,E47,G47,I47)</f>
        <v>0</v>
      </c>
    </row>
    <row r="46" spans="2:9" ht="27" customHeight="1" thickBot="1">
      <c r="B46" s="123"/>
      <c r="C46" s="124"/>
      <c r="D46" s="127"/>
      <c r="E46" s="130"/>
      <c r="F46" s="133"/>
      <c r="G46" s="130"/>
      <c r="H46" s="133"/>
      <c r="I46" s="136"/>
    </row>
    <row r="47" spans="2:9" ht="27" customHeight="1">
      <c r="B47" s="35" t="s">
        <v>18</v>
      </c>
      <c r="C47" s="36" t="s">
        <v>15</v>
      </c>
      <c r="D47" s="121"/>
      <c r="E47" s="131"/>
      <c r="F47" s="122"/>
      <c r="G47" s="131"/>
      <c r="H47" s="122"/>
      <c r="I47" s="137"/>
    </row>
    <row r="48" spans="2:9" ht="27.75" customHeight="1" thickBot="1">
      <c r="B48" s="125"/>
      <c r="C48" s="126"/>
      <c r="D48" s="128"/>
      <c r="E48" s="132"/>
      <c r="F48" s="134"/>
      <c r="G48" s="132"/>
      <c r="H48" s="134"/>
      <c r="I48" s="138"/>
    </row>
    <row r="49" spans="2:8" ht="6" customHeight="1" thickBot="1">
      <c r="B49" s="37"/>
      <c r="C49" s="37"/>
      <c r="D49" s="38"/>
      <c r="E49" s="37"/>
      <c r="F49" s="71"/>
      <c r="H49" s="71"/>
    </row>
    <row r="50" spans="2:11" ht="27" customHeight="1">
      <c r="B50" s="33" t="s">
        <v>16</v>
      </c>
      <c r="C50" s="34" t="s">
        <v>17</v>
      </c>
      <c r="D50" s="119"/>
      <c r="E50" s="129"/>
      <c r="F50" s="120"/>
      <c r="G50" s="129"/>
      <c r="H50" s="120"/>
      <c r="I50" s="135"/>
      <c r="K50">
        <f>COUNTA(E50,G50,I50,E52,G52,I52)</f>
        <v>0</v>
      </c>
    </row>
    <row r="51" spans="2:9" ht="27" customHeight="1" thickBot="1">
      <c r="B51" s="123"/>
      <c r="C51" s="124"/>
      <c r="D51" s="127"/>
      <c r="E51" s="130"/>
      <c r="F51" s="133"/>
      <c r="G51" s="130"/>
      <c r="H51" s="133"/>
      <c r="I51" s="136"/>
    </row>
    <row r="52" spans="2:9" ht="27" customHeight="1">
      <c r="B52" s="35" t="s">
        <v>18</v>
      </c>
      <c r="C52" s="36" t="s">
        <v>15</v>
      </c>
      <c r="D52" s="121"/>
      <c r="E52" s="131"/>
      <c r="F52" s="122"/>
      <c r="G52" s="131"/>
      <c r="H52" s="122"/>
      <c r="I52" s="137"/>
    </row>
    <row r="53" spans="2:9" ht="27.75" customHeight="1" thickBot="1">
      <c r="B53" s="125"/>
      <c r="C53" s="126"/>
      <c r="D53" s="128"/>
      <c r="E53" s="132"/>
      <c r="F53" s="134"/>
      <c r="G53" s="132"/>
      <c r="H53" s="134"/>
      <c r="I53" s="138"/>
    </row>
    <row r="54" spans="2:8" ht="6" customHeight="1" thickBot="1">
      <c r="B54" s="37"/>
      <c r="C54" s="37"/>
      <c r="D54" s="38"/>
      <c r="E54" s="37"/>
      <c r="F54" s="71"/>
      <c r="H54" s="71"/>
    </row>
    <row r="55" spans="2:11" ht="27" customHeight="1">
      <c r="B55" s="33" t="s">
        <v>16</v>
      </c>
      <c r="C55" s="34" t="s">
        <v>17</v>
      </c>
      <c r="D55" s="119"/>
      <c r="E55" s="129"/>
      <c r="F55" s="120"/>
      <c r="G55" s="129"/>
      <c r="H55" s="120"/>
      <c r="I55" s="135"/>
      <c r="K55">
        <f>COUNTA(E55,G55,I55,E57,G57,I57)</f>
        <v>0</v>
      </c>
    </row>
    <row r="56" spans="2:9" ht="27" customHeight="1" thickBot="1">
      <c r="B56" s="123"/>
      <c r="C56" s="124"/>
      <c r="D56" s="127"/>
      <c r="E56" s="130"/>
      <c r="F56" s="133"/>
      <c r="G56" s="130"/>
      <c r="H56" s="133"/>
      <c r="I56" s="136"/>
    </row>
    <row r="57" spans="2:9" ht="27" customHeight="1">
      <c r="B57" s="35" t="s">
        <v>18</v>
      </c>
      <c r="C57" s="36" t="s">
        <v>15</v>
      </c>
      <c r="D57" s="121"/>
      <c r="E57" s="131"/>
      <c r="F57" s="122"/>
      <c r="G57" s="131"/>
      <c r="H57" s="122"/>
      <c r="I57" s="137"/>
    </row>
    <row r="58" spans="2:9" ht="27.75" customHeight="1" thickBot="1">
      <c r="B58" s="125"/>
      <c r="C58" s="126"/>
      <c r="D58" s="128"/>
      <c r="E58" s="132"/>
      <c r="F58" s="134"/>
      <c r="G58" s="132"/>
      <c r="H58" s="134"/>
      <c r="I58" s="138"/>
    </row>
    <row r="59" spans="2:8" ht="6" customHeight="1" thickBot="1">
      <c r="B59" s="37"/>
      <c r="C59" s="37"/>
      <c r="D59" s="38"/>
      <c r="E59" s="37"/>
      <c r="F59" s="71"/>
      <c r="H59" s="71"/>
    </row>
    <row r="60" spans="2:11" ht="27" customHeight="1">
      <c r="B60" s="33" t="s">
        <v>16</v>
      </c>
      <c r="C60" s="34" t="s">
        <v>17</v>
      </c>
      <c r="D60" s="119"/>
      <c r="E60" s="129"/>
      <c r="F60" s="120"/>
      <c r="G60" s="129"/>
      <c r="H60" s="120"/>
      <c r="I60" s="135"/>
      <c r="K60">
        <f>COUNTA(E60,G60,I60,E62,G62,I62)</f>
        <v>0</v>
      </c>
    </row>
    <row r="61" spans="2:9" ht="27" customHeight="1" thickBot="1">
      <c r="B61" s="123"/>
      <c r="C61" s="124"/>
      <c r="D61" s="127"/>
      <c r="E61" s="130"/>
      <c r="F61" s="133"/>
      <c r="G61" s="130"/>
      <c r="H61" s="133"/>
      <c r="I61" s="136"/>
    </row>
    <row r="62" spans="2:9" ht="27" customHeight="1">
      <c r="B62" s="35" t="s">
        <v>18</v>
      </c>
      <c r="C62" s="36" t="s">
        <v>15</v>
      </c>
      <c r="D62" s="121"/>
      <c r="E62" s="131"/>
      <c r="F62" s="122"/>
      <c r="G62" s="131"/>
      <c r="H62" s="122"/>
      <c r="I62" s="137"/>
    </row>
    <row r="63" spans="2:9" ht="27.75" customHeight="1" thickBot="1">
      <c r="B63" s="125"/>
      <c r="C63" s="126"/>
      <c r="D63" s="128"/>
      <c r="E63" s="132"/>
      <c r="F63" s="134"/>
      <c r="G63" s="132"/>
      <c r="H63" s="134"/>
      <c r="I63" s="138"/>
    </row>
    <row r="64" spans="2:8" ht="6" customHeight="1" thickBot="1">
      <c r="B64" s="37"/>
      <c r="C64" s="37"/>
      <c r="D64" s="38"/>
      <c r="E64" s="37"/>
      <c r="F64" s="71"/>
      <c r="H64" s="71"/>
    </row>
    <row r="65" spans="2:11" ht="27" customHeight="1">
      <c r="B65" s="33" t="s">
        <v>16</v>
      </c>
      <c r="C65" s="34" t="s">
        <v>17</v>
      </c>
      <c r="D65" s="119"/>
      <c r="E65" s="129"/>
      <c r="F65" s="120"/>
      <c r="G65" s="129"/>
      <c r="H65" s="120"/>
      <c r="I65" s="135"/>
      <c r="K65">
        <f>COUNTA(E65,G65,I65,E67,G67,I67)</f>
        <v>0</v>
      </c>
    </row>
    <row r="66" spans="2:9" ht="27" customHeight="1" thickBot="1">
      <c r="B66" s="123"/>
      <c r="C66" s="124"/>
      <c r="D66" s="127"/>
      <c r="E66" s="130"/>
      <c r="F66" s="133"/>
      <c r="G66" s="130"/>
      <c r="H66" s="133"/>
      <c r="I66" s="136"/>
    </row>
    <row r="67" spans="2:9" ht="27" customHeight="1">
      <c r="B67" s="35" t="s">
        <v>18</v>
      </c>
      <c r="C67" s="36" t="s">
        <v>15</v>
      </c>
      <c r="D67" s="121"/>
      <c r="E67" s="131"/>
      <c r="F67" s="122"/>
      <c r="G67" s="131"/>
      <c r="H67" s="122"/>
      <c r="I67" s="137"/>
    </row>
    <row r="68" spans="2:9" ht="27.75" customHeight="1" thickBot="1">
      <c r="B68" s="125"/>
      <c r="C68" s="126"/>
      <c r="D68" s="128"/>
      <c r="E68" s="132"/>
      <c r="F68" s="134"/>
      <c r="G68" s="132"/>
      <c r="H68" s="134"/>
      <c r="I68" s="138"/>
    </row>
    <row r="69" spans="2:8" ht="21" customHeight="1">
      <c r="B69" s="37"/>
      <c r="C69" s="37"/>
      <c r="D69" s="38"/>
      <c r="E69" s="37"/>
      <c r="F69" s="71"/>
      <c r="H69" s="71"/>
    </row>
    <row r="70" ht="21" customHeight="1"/>
  </sheetData>
  <sheetProtection password="CC6F" sheet="1"/>
  <mergeCells count="3">
    <mergeCell ref="B1:F1"/>
    <mergeCell ref="H1:I1"/>
    <mergeCell ref="S3:V6"/>
  </mergeCells>
  <conditionalFormatting sqref="B11">
    <cfRule type="containsText" priority="3" dxfId="1" operator="containsText" stopIfTrue="1" text="女">
      <formula>NOT(ISERROR(SEARCH("女",B11)))</formula>
    </cfRule>
    <cfRule type="containsText" priority="4" dxfId="0" operator="containsText" stopIfTrue="1" text="男">
      <formula>NOT(ISERROR(SEARCH("男",B11)))</formula>
    </cfRule>
  </conditionalFormatting>
  <conditionalFormatting sqref="B16 B21 B26 B31 B36 B41 B46 B51 B56 B61 B66">
    <cfRule type="containsText" priority="1" dxfId="1" operator="containsText" stopIfTrue="1" text="女">
      <formula>NOT(ISERROR(SEARCH("女",B16)))</formula>
    </cfRule>
    <cfRule type="containsText" priority="2" dxfId="0" operator="containsText" stopIfTrue="1" text="男">
      <formula>NOT(ISERROR(SEARCH("男",B16)))</formula>
    </cfRule>
  </conditionalFormatting>
  <dataValidations count="7">
    <dataValidation showInputMessage="1" showErrorMessage="1" imeMode="halfKatakana" sqref="E11 I11 E13 G13 G11 E16 E21 E26 E31 E36 E41 E46 E51 E56 E61 E66 I16 I21 I26 I31 I36 I41 I46 I51 I56 I61 I66 E18 E23 E28 E33 E38 E43 E48 E53 E58 E63 E68 G18 G23 G28 G33 G38 G43 G48 G53 G58 G63 G68 G16 G21 G26 G31 G36 G41 G46 G51 G56 G61 G66"/>
    <dataValidation type="list" allowBlank="1" showInputMessage="1" showErrorMessage="1" sqref="B11 B16 B21 B26 B31 B36 B41 B46 B51 B56 B61 B66">
      <formula1>$M$10:$P$10</formula1>
    </dataValidation>
    <dataValidation type="list" allowBlank="1" showInputMessage="1" showErrorMessage="1" sqref="C11 C16 C21 C26 C31 C36 C41 C46 C51 C56 C61 C66">
      <formula1>INDIRECT($B11)</formula1>
    </dataValidation>
    <dataValidation type="list" allowBlank="1" showInputMessage="1" showErrorMessage="1" sqref="B13 B18 B23 B28 B33 B38 B43 B48 B53 B58 B63 B68">
      <formula1>$R$10:$R$15</formula1>
    </dataValidation>
    <dataValidation type="whole" allowBlank="1" showInputMessage="1" showErrorMessage="1" imeMode="halfAlpha" sqref="C13 C18 C23 C28 C33 C38 C43 C48 C53 C58 C63 C68">
      <formula1>1111</formula1>
      <formula2>999999</formula2>
    </dataValidation>
    <dataValidation allowBlank="1" showInputMessage="1" showErrorMessage="1" imeMode="hiragana" sqref="E10 G10 I10 E12 G12 I12 E15 E20 E25 E30 E35 E40 E45 E50 E55 E60 E65 G15 G20 G25 G30 G35 G40 G45 G50 G55 G60 G65 I15 I20 I25 I30 I35 I40 I45 I50 I55 I60 I65 E17 E22 E27 E32 E37 E42 E47 E52 E57 E62 E67 G17 G22 G27 G32 G37 G42 G47 G52 G57 G62 G67 I17 I22 I27 I32 I37 I42 I47 I52 I57 I62 I67"/>
    <dataValidation type="list" allowBlank="1" showInputMessage="1" showErrorMessage="1" imeMode="halfAlpha" sqref="D11 F11 H11 D13 F13 H13 D16 D21 D26 D31 D36 D41 D46 D51 D56 D61 D66 F16 F21 F26 F31 F36 F41 F46 F51 F56 F61 F66 H16 H21 H26 H31 H36 H41 H46 H51 H56 H61 H66 D18 D23 D28 D33 D38 D43 D48 D53 D58 D63 D68 F18 F23 F28 F33 F38 F43 F48 F53 F58 F63 F68 H18 H23 H28 H33 H38 H43 H48 H53 H58 H63 H68">
      <formula1>$Q$10:$Q$15</formula1>
    </dataValidation>
  </dataValidations>
  <printOptions/>
  <pageMargins left="0.7" right="0.7" top="0.53" bottom="3.48"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00B050"/>
  </sheetPr>
  <dimension ref="A1:C69"/>
  <sheetViews>
    <sheetView zoomScalePageLayoutView="0" workbookViewId="0" topLeftCell="A55">
      <selection activeCell="C20" sqref="C20"/>
    </sheetView>
  </sheetViews>
  <sheetFormatPr defaultColWidth="9.140625" defaultRowHeight="15"/>
  <cols>
    <col min="1" max="1" width="10.28125" style="0" bestFit="1" customWidth="1"/>
    <col min="2" max="2" width="30.28125" style="0" customWidth="1"/>
    <col min="3" max="3" width="22.00390625" style="0" bestFit="1" customWidth="1"/>
  </cols>
  <sheetData>
    <row r="1" spans="1:3" ht="13.5">
      <c r="A1" s="50" t="s">
        <v>27</v>
      </c>
      <c r="B1" s="51" t="s">
        <v>28</v>
      </c>
      <c r="C1" s="52" t="s">
        <v>29</v>
      </c>
    </row>
    <row r="2" spans="1:3" ht="13.5">
      <c r="A2" s="53" t="s">
        <v>30</v>
      </c>
      <c r="B2" s="54" t="s">
        <v>163</v>
      </c>
      <c r="C2" s="54" t="s">
        <v>31</v>
      </c>
    </row>
    <row r="3" spans="1:3" ht="13.5">
      <c r="A3" s="53" t="s">
        <v>165</v>
      </c>
      <c r="B3" s="54" t="s">
        <v>164</v>
      </c>
      <c r="C3" s="54" t="s">
        <v>32</v>
      </c>
    </row>
    <row r="4" spans="1:3" ht="13.5">
      <c r="A4" s="64" t="s">
        <v>166</v>
      </c>
      <c r="B4" s="54" t="s">
        <v>168</v>
      </c>
      <c r="C4" s="54" t="s">
        <v>167</v>
      </c>
    </row>
    <row r="5" spans="1:3" ht="13.5">
      <c r="A5" s="55" t="s">
        <v>33</v>
      </c>
      <c r="B5" s="56" t="s">
        <v>34</v>
      </c>
      <c r="C5" s="56" t="s">
        <v>35</v>
      </c>
    </row>
    <row r="6" spans="1:3" ht="13.5">
      <c r="A6" s="57">
        <v>200001</v>
      </c>
      <c r="B6" s="58" t="s">
        <v>36</v>
      </c>
      <c r="C6" s="58" t="s">
        <v>37</v>
      </c>
    </row>
    <row r="7" spans="1:3" ht="13.5">
      <c r="A7" s="57">
        <v>200003</v>
      </c>
      <c r="B7" s="58" t="s">
        <v>38</v>
      </c>
      <c r="C7" s="58" t="s">
        <v>39</v>
      </c>
    </row>
    <row r="8" spans="1:3" ht="13.5">
      <c r="A8" s="57">
        <v>200005</v>
      </c>
      <c r="B8" s="58" t="s">
        <v>40</v>
      </c>
      <c r="C8" s="58" t="s">
        <v>41</v>
      </c>
    </row>
    <row r="9" spans="1:3" ht="13.5">
      <c r="A9" s="57">
        <v>200007</v>
      </c>
      <c r="B9" s="58" t="s">
        <v>42</v>
      </c>
      <c r="C9" s="58" t="s">
        <v>43</v>
      </c>
    </row>
    <row r="10" spans="1:3" ht="13.5">
      <c r="A10" s="57">
        <v>200011</v>
      </c>
      <c r="B10" s="58" t="s">
        <v>44</v>
      </c>
      <c r="C10" s="58" t="s">
        <v>45</v>
      </c>
    </row>
    <row r="11" spans="1:3" ht="13.5">
      <c r="A11" s="57">
        <v>200012</v>
      </c>
      <c r="B11" s="59" t="s">
        <v>46</v>
      </c>
      <c r="C11" s="59" t="s">
        <v>47</v>
      </c>
    </row>
    <row r="12" spans="1:3" ht="13.5">
      <c r="A12" s="60" t="s">
        <v>48</v>
      </c>
      <c r="B12" s="56" t="s">
        <v>49</v>
      </c>
      <c r="C12" s="56" t="s">
        <v>50</v>
      </c>
    </row>
    <row r="13" spans="1:3" ht="13.5">
      <c r="A13" s="57">
        <v>200016</v>
      </c>
      <c r="B13" s="58" t="s">
        <v>51</v>
      </c>
      <c r="C13" s="58" t="s">
        <v>52</v>
      </c>
    </row>
    <row r="14" spans="1:3" ht="13.5">
      <c r="A14" s="61">
        <v>200018</v>
      </c>
      <c r="B14" s="62" t="s">
        <v>53</v>
      </c>
      <c r="C14" s="58" t="s">
        <v>54</v>
      </c>
    </row>
    <row r="15" spans="1:3" ht="13.5">
      <c r="A15" s="57">
        <v>200020</v>
      </c>
      <c r="B15" s="58" t="s">
        <v>55</v>
      </c>
      <c r="C15" s="58" t="s">
        <v>56</v>
      </c>
    </row>
    <row r="16" spans="1:3" ht="13.5">
      <c r="A16" s="57">
        <v>200023</v>
      </c>
      <c r="B16" s="58" t="s">
        <v>57</v>
      </c>
      <c r="C16" s="58" t="s">
        <v>58</v>
      </c>
    </row>
    <row r="17" spans="1:3" ht="13.5">
      <c r="A17" s="57">
        <v>200024</v>
      </c>
      <c r="B17" s="58" t="s">
        <v>59</v>
      </c>
      <c r="C17" s="58" t="s">
        <v>60</v>
      </c>
    </row>
    <row r="18" spans="1:3" ht="13.5">
      <c r="A18" s="61">
        <v>200025</v>
      </c>
      <c r="B18" s="62" t="s">
        <v>61</v>
      </c>
      <c r="C18" s="58" t="s">
        <v>62</v>
      </c>
    </row>
    <row r="19" spans="1:3" ht="13.5">
      <c r="A19" s="57">
        <v>200029</v>
      </c>
      <c r="B19" s="58" t="s">
        <v>63</v>
      </c>
      <c r="C19" s="58" t="s">
        <v>64</v>
      </c>
    </row>
    <row r="20" spans="1:3" ht="13.5">
      <c r="A20" s="57">
        <v>200031</v>
      </c>
      <c r="B20" s="58" t="s">
        <v>265</v>
      </c>
      <c r="C20" s="58" t="s">
        <v>266</v>
      </c>
    </row>
    <row r="21" spans="1:3" ht="13.5">
      <c r="A21" s="57">
        <v>200032</v>
      </c>
      <c r="B21" s="58" t="s">
        <v>65</v>
      </c>
      <c r="C21" s="58" t="s">
        <v>66</v>
      </c>
    </row>
    <row r="22" spans="1:3" ht="13.5">
      <c r="A22" s="57">
        <v>200034</v>
      </c>
      <c r="B22" s="58" t="s">
        <v>67</v>
      </c>
      <c r="C22" s="58" t="s">
        <v>68</v>
      </c>
    </row>
    <row r="23" spans="1:3" ht="13.5">
      <c r="A23" s="57">
        <v>200035</v>
      </c>
      <c r="B23" s="58" t="s">
        <v>69</v>
      </c>
      <c r="C23" s="58" t="s">
        <v>70</v>
      </c>
    </row>
    <row r="24" spans="1:3" ht="13.5">
      <c r="A24" s="61">
        <v>200037</v>
      </c>
      <c r="B24" s="62" t="s">
        <v>71</v>
      </c>
      <c r="C24" s="58" t="s">
        <v>72</v>
      </c>
    </row>
    <row r="25" spans="1:3" ht="13.5">
      <c r="A25" s="57">
        <v>200039</v>
      </c>
      <c r="B25" s="58" t="s">
        <v>73</v>
      </c>
      <c r="C25" s="58" t="s">
        <v>74</v>
      </c>
    </row>
    <row r="26" spans="1:3" ht="13.5">
      <c r="A26" s="57">
        <v>200040</v>
      </c>
      <c r="B26" s="58" t="s">
        <v>75</v>
      </c>
      <c r="C26" s="58" t="s">
        <v>76</v>
      </c>
    </row>
    <row r="27" spans="1:3" ht="13.5">
      <c r="A27" s="57">
        <v>200042</v>
      </c>
      <c r="B27" s="58" t="s">
        <v>77</v>
      </c>
      <c r="C27" s="58" t="s">
        <v>78</v>
      </c>
    </row>
    <row r="28" spans="1:3" ht="13.5">
      <c r="A28" s="57">
        <v>200043</v>
      </c>
      <c r="B28" s="58" t="s">
        <v>79</v>
      </c>
      <c r="C28" s="58" t="s">
        <v>80</v>
      </c>
    </row>
    <row r="29" spans="1:3" ht="13.5">
      <c r="A29" s="57">
        <v>200045</v>
      </c>
      <c r="B29" s="58" t="s">
        <v>81</v>
      </c>
      <c r="C29" s="58" t="s">
        <v>82</v>
      </c>
    </row>
    <row r="30" spans="1:3" ht="13.5">
      <c r="A30" s="57">
        <v>200047</v>
      </c>
      <c r="B30" s="58" t="s">
        <v>83</v>
      </c>
      <c r="C30" s="58" t="s">
        <v>84</v>
      </c>
    </row>
    <row r="31" spans="1:3" ht="13.5">
      <c r="A31" s="57">
        <v>200048</v>
      </c>
      <c r="B31" s="58" t="s">
        <v>169</v>
      </c>
      <c r="C31" s="58" t="s">
        <v>85</v>
      </c>
    </row>
    <row r="32" spans="1:3" ht="13.5">
      <c r="A32" s="57">
        <v>200050</v>
      </c>
      <c r="B32" s="58" t="s">
        <v>86</v>
      </c>
      <c r="C32" s="58" t="s">
        <v>87</v>
      </c>
    </row>
    <row r="33" spans="1:3" ht="13.5">
      <c r="A33" s="61">
        <v>200051</v>
      </c>
      <c r="B33" s="62" t="s">
        <v>88</v>
      </c>
      <c r="C33" s="58" t="s">
        <v>89</v>
      </c>
    </row>
    <row r="34" spans="1:3" ht="13.5">
      <c r="A34" s="57" t="s">
        <v>90</v>
      </c>
      <c r="B34" s="58" t="s">
        <v>91</v>
      </c>
      <c r="C34" s="58" t="s">
        <v>92</v>
      </c>
    </row>
    <row r="35" spans="1:3" ht="13.5">
      <c r="A35" s="57">
        <v>200053</v>
      </c>
      <c r="B35" s="58" t="s">
        <v>93</v>
      </c>
      <c r="C35" s="58" t="s">
        <v>94</v>
      </c>
    </row>
    <row r="36" spans="1:3" ht="13.5">
      <c r="A36" s="57">
        <v>200054</v>
      </c>
      <c r="B36" s="58" t="s">
        <v>95</v>
      </c>
      <c r="C36" s="58" t="s">
        <v>96</v>
      </c>
    </row>
    <row r="37" spans="1:3" ht="13.5">
      <c r="A37" s="57">
        <v>200055</v>
      </c>
      <c r="B37" s="58" t="s">
        <v>97</v>
      </c>
      <c r="C37" s="58" t="s">
        <v>98</v>
      </c>
    </row>
    <row r="38" spans="1:3" ht="13.5">
      <c r="A38" s="57">
        <v>200056</v>
      </c>
      <c r="B38" s="58" t="s">
        <v>99</v>
      </c>
      <c r="C38" s="58" t="s">
        <v>100</v>
      </c>
    </row>
    <row r="39" spans="1:3" ht="13.5">
      <c r="A39" s="57">
        <v>200058</v>
      </c>
      <c r="B39" s="58" t="s">
        <v>101</v>
      </c>
      <c r="C39" s="58" t="s">
        <v>102</v>
      </c>
    </row>
    <row r="40" spans="1:3" ht="13.5">
      <c r="A40" s="57">
        <v>200061</v>
      </c>
      <c r="B40" s="58" t="s">
        <v>103</v>
      </c>
      <c r="C40" s="58" t="s">
        <v>104</v>
      </c>
    </row>
    <row r="41" spans="1:3" ht="13.5">
      <c r="A41" s="57">
        <v>200062</v>
      </c>
      <c r="B41" s="58" t="s">
        <v>105</v>
      </c>
      <c r="C41" s="58" t="s">
        <v>106</v>
      </c>
    </row>
    <row r="42" spans="1:3" ht="13.5">
      <c r="A42" s="57">
        <v>200063</v>
      </c>
      <c r="B42" s="58" t="s">
        <v>107</v>
      </c>
      <c r="C42" s="58" t="s">
        <v>108</v>
      </c>
    </row>
    <row r="43" spans="1:3" ht="13.5">
      <c r="A43" s="57">
        <v>200064</v>
      </c>
      <c r="B43" s="58" t="s">
        <v>109</v>
      </c>
      <c r="C43" s="58" t="s">
        <v>109</v>
      </c>
    </row>
    <row r="44" spans="1:3" ht="13.5">
      <c r="A44" s="57">
        <v>200066</v>
      </c>
      <c r="B44" s="58" t="s">
        <v>110</v>
      </c>
      <c r="C44" s="58" t="s">
        <v>111</v>
      </c>
    </row>
    <row r="45" spans="1:3" ht="13.5">
      <c r="A45" s="57">
        <v>200067</v>
      </c>
      <c r="B45" s="58" t="s">
        <v>112</v>
      </c>
      <c r="C45" s="58" t="s">
        <v>113</v>
      </c>
    </row>
    <row r="46" spans="1:3" ht="13.5">
      <c r="A46" s="57" t="s">
        <v>114</v>
      </c>
      <c r="B46" s="58" t="s">
        <v>115</v>
      </c>
      <c r="C46" s="58" t="s">
        <v>116</v>
      </c>
    </row>
    <row r="47" spans="1:3" ht="13.5">
      <c r="A47" s="60" t="s">
        <v>117</v>
      </c>
      <c r="B47" s="56" t="s">
        <v>118</v>
      </c>
      <c r="C47" s="56" t="s">
        <v>119</v>
      </c>
    </row>
    <row r="48" spans="1:3" ht="13.5">
      <c r="A48" s="57">
        <v>200076</v>
      </c>
      <c r="B48" s="58" t="s">
        <v>120</v>
      </c>
      <c r="C48" s="58" t="s">
        <v>121</v>
      </c>
    </row>
    <row r="49" spans="1:3" ht="13.5">
      <c r="A49" s="57">
        <v>200077</v>
      </c>
      <c r="B49" s="58" t="s">
        <v>122</v>
      </c>
      <c r="C49" s="58" t="s">
        <v>123</v>
      </c>
    </row>
    <row r="50" spans="1:3" ht="13.5">
      <c r="A50" s="57">
        <v>200078</v>
      </c>
      <c r="B50" s="58" t="s">
        <v>124</v>
      </c>
      <c r="C50" s="58" t="s">
        <v>125</v>
      </c>
    </row>
    <row r="51" spans="1:3" ht="13.5">
      <c r="A51" s="61">
        <v>200079</v>
      </c>
      <c r="B51" s="62" t="s">
        <v>126</v>
      </c>
      <c r="C51" s="58" t="s">
        <v>127</v>
      </c>
    </row>
    <row r="52" spans="1:3" ht="13.5">
      <c r="A52" s="60" t="s">
        <v>128</v>
      </c>
      <c r="B52" s="56" t="s">
        <v>129</v>
      </c>
      <c r="C52" s="56" t="s">
        <v>130</v>
      </c>
    </row>
    <row r="53" spans="1:3" ht="13.5">
      <c r="A53" s="57">
        <v>200081</v>
      </c>
      <c r="B53" s="58" t="s">
        <v>131</v>
      </c>
      <c r="C53" s="58" t="s">
        <v>132</v>
      </c>
    </row>
    <row r="54" spans="1:3" ht="13.5">
      <c r="A54" s="57">
        <v>200082</v>
      </c>
      <c r="B54" s="58" t="s">
        <v>133</v>
      </c>
      <c r="C54" s="58" t="s">
        <v>84</v>
      </c>
    </row>
    <row r="55" spans="1:3" ht="13.5">
      <c r="A55" s="57">
        <v>200085</v>
      </c>
      <c r="B55" s="58" t="s">
        <v>134</v>
      </c>
      <c r="C55" s="58" t="s">
        <v>135</v>
      </c>
    </row>
    <row r="56" spans="1:3" ht="13.5">
      <c r="A56" s="57">
        <v>200086</v>
      </c>
      <c r="B56" s="58" t="s">
        <v>136</v>
      </c>
      <c r="C56" s="58" t="s">
        <v>137</v>
      </c>
    </row>
    <row r="57" spans="1:3" ht="13.5">
      <c r="A57" s="57">
        <v>200087</v>
      </c>
      <c r="B57" s="58" t="s">
        <v>138</v>
      </c>
      <c r="C57" s="58" t="s">
        <v>139</v>
      </c>
    </row>
    <row r="58" spans="1:3" ht="13.5">
      <c r="A58" s="61">
        <v>200088</v>
      </c>
      <c r="B58" s="62" t="s">
        <v>140</v>
      </c>
      <c r="C58" s="58" t="s">
        <v>141</v>
      </c>
    </row>
    <row r="59" spans="1:3" ht="13.5">
      <c r="A59" s="61">
        <v>200089</v>
      </c>
      <c r="B59" s="62" t="s">
        <v>140</v>
      </c>
      <c r="C59" s="58" t="s">
        <v>142</v>
      </c>
    </row>
    <row r="60" spans="1:3" ht="13.5">
      <c r="A60" s="57">
        <v>200095</v>
      </c>
      <c r="B60" s="58" t="s">
        <v>143</v>
      </c>
      <c r="C60" s="58" t="s">
        <v>144</v>
      </c>
    </row>
    <row r="61" spans="1:3" ht="13.5">
      <c r="A61" s="57">
        <v>200102</v>
      </c>
      <c r="B61" s="58" t="s">
        <v>145</v>
      </c>
      <c r="C61" s="58" t="s">
        <v>146</v>
      </c>
    </row>
    <row r="62" spans="1:3" ht="13.5">
      <c r="A62" s="57">
        <v>200104</v>
      </c>
      <c r="B62" s="58" t="s">
        <v>147</v>
      </c>
      <c r="C62" s="58" t="s">
        <v>148</v>
      </c>
    </row>
    <row r="63" spans="1:3" ht="13.5">
      <c r="A63" s="57">
        <v>200105</v>
      </c>
      <c r="B63" s="58" t="s">
        <v>149</v>
      </c>
      <c r="C63" s="58" t="s">
        <v>150</v>
      </c>
    </row>
    <row r="64" spans="1:3" ht="13.5">
      <c r="A64" s="63" t="s">
        <v>151</v>
      </c>
      <c r="B64" s="59" t="s">
        <v>152</v>
      </c>
      <c r="C64" s="58" t="s">
        <v>153</v>
      </c>
    </row>
    <row r="65" spans="1:3" ht="13.5">
      <c r="A65" s="57">
        <v>200113</v>
      </c>
      <c r="B65" s="58" t="s">
        <v>154</v>
      </c>
      <c r="C65" s="58" t="s">
        <v>155</v>
      </c>
    </row>
    <row r="66" spans="1:3" ht="13.5">
      <c r="A66" s="57">
        <v>200115</v>
      </c>
      <c r="B66" s="58" t="s">
        <v>156</v>
      </c>
      <c r="C66" s="58" t="s">
        <v>157</v>
      </c>
    </row>
    <row r="67" spans="1:3" ht="13.5">
      <c r="A67" s="57">
        <v>200116</v>
      </c>
      <c r="B67" s="58" t="s">
        <v>158</v>
      </c>
      <c r="C67" s="58" t="s">
        <v>158</v>
      </c>
    </row>
    <row r="68" spans="1:3" ht="13.5">
      <c r="A68" s="57">
        <v>200117</v>
      </c>
      <c r="B68" s="58" t="s">
        <v>159</v>
      </c>
      <c r="C68" s="58" t="s">
        <v>155</v>
      </c>
    </row>
    <row r="69" spans="1:3" ht="13.5">
      <c r="A69" s="60"/>
      <c r="B69" s="56" t="s">
        <v>160</v>
      </c>
      <c r="C69" s="56" t="s">
        <v>161</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tenmei-m</dc:creator>
  <cp:keywords/>
  <dc:description/>
  <cp:lastModifiedBy>FJ-USER</cp:lastModifiedBy>
  <cp:lastPrinted>2009-05-22T15:47:02Z</cp:lastPrinted>
  <dcterms:created xsi:type="dcterms:W3CDTF">2009-03-04T01:02:54Z</dcterms:created>
  <dcterms:modified xsi:type="dcterms:W3CDTF">2017-06-04T09:54:16Z</dcterms:modified>
  <cp:category/>
  <cp:version/>
  <cp:contentType/>
  <cp:contentStatus/>
</cp:coreProperties>
</file>