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H28(2016)\D産業経済部\F商工課\02工業労政係\$DF02工業労政係長専用\陸上競技協会関係\記録会\H28\第7回記録会\"/>
    </mc:Choice>
  </mc:AlternateContent>
  <bookViews>
    <workbookView xWindow="-15" yWindow="5025" windowWidth="15480" windowHeight="507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男子">個人種目申込一覧表!$Q$12</definedName>
    <definedName name="女子">個人種目申込一覧表!$P$12:$P$21</definedName>
    <definedName name="小学女子">個人種目申込一覧表!$L$12:$L$16</definedName>
    <definedName name="小学男子">個人種目申込一覧表!$K$12:$K$16</definedName>
    <definedName name="男子">個人種目申込一覧表!$O$12:$O$24</definedName>
    <definedName name="中学女子">個人種目申込一覧表!$N$12:$N$20</definedName>
    <definedName name="中学男子">個人種目申込一覧表!$M$12:$M$24</definedName>
  </definedNames>
  <calcPr calcId="152511"/>
</workbook>
</file>

<file path=xl/calcChain.xml><?xml version="1.0" encoding="utf-8"?>
<calcChain xmlns="http://schemas.openxmlformats.org/spreadsheetml/2006/main">
  <c r="C6" i="4" l="1"/>
  <c r="I6" i="4" s="1"/>
  <c r="H9" i="1" s="1"/>
  <c r="B1" i="4"/>
  <c r="K65" i="4"/>
  <c r="K60" i="4"/>
  <c r="K55" i="4"/>
  <c r="K50" i="4"/>
  <c r="K45" i="4"/>
  <c r="K40" i="4"/>
  <c r="K35" i="4"/>
  <c r="K30" i="4"/>
  <c r="K25" i="4"/>
  <c r="K20" i="4"/>
  <c r="K15" i="4"/>
  <c r="K10" i="4"/>
  <c r="A16" i="1"/>
  <c r="A96" i="1"/>
  <c r="A76" i="1"/>
  <c r="A56" i="1"/>
  <c r="A36" i="1"/>
  <c r="A95" i="1"/>
  <c r="A75" i="1"/>
  <c r="A55" i="1"/>
  <c r="A35" i="1"/>
  <c r="A15" i="1"/>
  <c r="E6" i="4" l="1"/>
  <c r="B9" i="1"/>
  <c r="C9" i="1"/>
  <c r="E9" i="1" s="1"/>
  <c r="I9" i="1" s="1"/>
</calcChain>
</file>

<file path=xl/sharedStrings.xml><?xml version="1.0" encoding="utf-8"?>
<sst xmlns="http://schemas.openxmlformats.org/spreadsheetml/2006/main" count="247" uniqueCount="144">
  <si>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</si>
  <si>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</si>
  <si>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</si>
  <si>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</si>
  <si>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</si>
  <si>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</si>
  <si>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</si>
  <si>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</si>
  <si>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</si>
  <si>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</si>
  <si>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</si>
  <si>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</si>
  <si>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</si>
  <si>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</si>
  <si>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</si>
  <si>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</si>
  <si>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</si>
  <si>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</si>
  <si>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</si>
  <si>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</si>
  <si>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</si>
  <si>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</si>
  <si>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</si>
  <si>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</si>
  <si>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</si>
  <si>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</si>
  <si>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</si>
  <si>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</si>
  <si>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</si>
  <si>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</si>
  <si>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</si>
  <si>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</si>
  <si>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</si>
  <si>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</si>
  <si>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</si>
  <si>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</si>
  <si>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</si>
  <si>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</si>
  <si>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</si>
  <si>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</si>
  <si>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</si>
  <si>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</si>
  <si>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</si>
  <si>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</si>
  <si>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</si>
  <si>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</si>
  <si>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</si>
  <si>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</si>
  <si>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</si>
  <si>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</si>
  <si>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</si>
  <si>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</si>
  <si>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</si>
  <si>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</si>
  <si>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</si>
  <si>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</si>
  <si>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</si>
  <si>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</si>
  <si>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</si>
  <si>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</si>
  <si>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</si>
  <si>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</si>
  <si>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</si>
  <si>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</si>
  <si>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</si>
  <si>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</si>
  <si>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</si>
  <si>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</si>
  <si>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</si>
  <si>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</si>
  <si>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</si>
  <si>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</si>
  <si>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</si>
  <si>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</si>
  <si>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</si>
  <si>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</si>
  <si>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</si>
  <si>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</si>
  <si>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</si>
  <si>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</si>
  <si>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</si>
  <si>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(Ｃ）</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</si>
  <si>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</si>
  <si>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</si>
  <si>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</si>
  <si>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</si>
  <si>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</si>
  <si>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</si>
  <si>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</si>
  <si>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</si>
  <si>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</si>
  <si>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</si>
  <si>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競技役員氏名</t>
    <rPh sb="0" eb="2">
      <t>キョウギ</t>
    </rPh>
    <rPh sb="2" eb="4">
      <t>ヤクイン</t>
    </rPh>
    <rPh sb="4" eb="6">
      <t>シメイ</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</si>
  <si>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</si>
  <si>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</si>
  <si>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砲丸投(5.000kg)</t>
  </si>
  <si>
    <t>砲丸投(2.721kg)</t>
  </si>
  <si>
    <t>砲丸投(7.260kg)</t>
  </si>
  <si>
    <t>砲丸投(4.000kg)</t>
  </si>
  <si>
    <t>小学男子</t>
    <rPh sb="0" eb="2">
      <t>ショウガク</t>
    </rPh>
    <rPh sb="2" eb="4">
      <t>ダンシ</t>
    </rPh>
    <phoneticPr fontId="2"/>
  </si>
  <si>
    <t>小学女子</t>
    <rPh sb="0" eb="2">
      <t>ショウガク</t>
    </rPh>
    <rPh sb="2" eb="4">
      <t>ジョシ</t>
    </rPh>
    <phoneticPr fontId="1"/>
  </si>
  <si>
    <t>中学女子</t>
    <rPh sb="0" eb="2">
      <t>チュウガク</t>
    </rPh>
    <rPh sb="2" eb="4">
      <t>ジョシ</t>
    </rPh>
    <phoneticPr fontId="2"/>
  </si>
  <si>
    <t>男子</t>
    <rPh sb="0" eb="2">
      <t>ダンシ</t>
    </rPh>
    <phoneticPr fontId="2"/>
  </si>
  <si>
    <t>女子</t>
    <rPh sb="0" eb="2">
      <t>ジョシ</t>
    </rPh>
    <phoneticPr fontId="2"/>
  </si>
  <si>
    <t>100m</t>
  </si>
  <si>
    <t>走幅跳</t>
  </si>
  <si>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</si>
  <si>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</si>
  <si>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</si>
  <si>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</si>
  <si>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</si>
  <si>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</si>
  <si>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砲丸投
(5.000kg)</t>
    <phoneticPr fontId="2"/>
  </si>
  <si>
    <t>砲丸投
(7.260kg)</t>
    <phoneticPr fontId="2"/>
  </si>
  <si>
    <t>高校砲丸投
(6.000kg)</t>
    <rPh sb="0" eb="2">
      <t>コウコウ</t>
    </rPh>
    <phoneticPr fontId="1"/>
  </si>
  <si>
    <t>砲丸投
(2.721kg)</t>
    <phoneticPr fontId="2"/>
  </si>
  <si>
    <t>砲丸投
(4.000kg)</t>
    <phoneticPr fontId="2"/>
  </si>
  <si>
    <t>小学混合</t>
  </si>
  <si>
    <t>小学女子</t>
    <rPh sb="0" eb="2">
      <t>ショウガク</t>
    </rPh>
    <rPh sb="2" eb="4">
      <t>ジョシ</t>
    </rPh>
    <phoneticPr fontId="3"/>
  </si>
  <si>
    <t>小学男子</t>
    <rPh sb="0" eb="2">
      <t>ショウガク</t>
    </rPh>
    <rPh sb="2" eb="4">
      <t>ダンシ</t>
    </rPh>
    <phoneticPr fontId="1"/>
  </si>
  <si>
    <t>4×100mR</t>
  </si>
  <si>
    <t>1000m</t>
    <phoneticPr fontId="2"/>
  </si>
  <si>
    <t>1500ｍ</t>
    <phoneticPr fontId="2"/>
  </si>
  <si>
    <t>3000ｍ</t>
    <phoneticPr fontId="2"/>
  </si>
  <si>
    <t>1500ｍ</t>
    <phoneticPr fontId="2"/>
  </si>
  <si>
    <t>1500m</t>
    <phoneticPr fontId="2"/>
  </si>
  <si>
    <t>3000m</t>
    <phoneticPr fontId="2"/>
  </si>
  <si>
    <t>100m</t>
    <phoneticPr fontId="2"/>
  </si>
  <si>
    <r>
      <t xml:space="preserve">【特記事項】
○実施種目をご確認ください。
○参加種目の制限はありません。無理の内容にエントリーしてください。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登録番号欄に記入する番号（ナンバーカード番号）
　§中学生・高校生　平成28年度中体連・高体連
　　 ナンバーを記入すること。
　§一般、クラブ登録の中学生・高校生及び小学生
     は空欄とすること。</t>
    </r>
    <rPh sb="1" eb="3">
      <t>トッキ</t>
    </rPh>
    <rPh sb="3" eb="5">
      <t>ジコウ</t>
    </rPh>
    <rPh sb="8" eb="10">
      <t>ジッシ</t>
    </rPh>
    <rPh sb="10" eb="12">
      <t>シュモク</t>
    </rPh>
    <rPh sb="14" eb="16">
      <t>カクニン</t>
    </rPh>
    <rPh sb="28" eb="30">
      <t>セイゲン</t>
    </rPh>
    <rPh sb="37" eb="39">
      <t>ムリ</t>
    </rPh>
    <rPh sb="40" eb="42">
      <t>ナイヨウ</t>
    </rPh>
    <rPh sb="57" eb="59">
      <t>ジョウイ</t>
    </rPh>
    <rPh sb="59" eb="61">
      <t>ショゾク</t>
    </rPh>
    <rPh sb="67" eb="68">
      <t>ラン</t>
    </rPh>
    <rPh sb="69" eb="70">
      <t>タダ</t>
    </rPh>
    <rPh sb="72" eb="74">
      <t>センタク</t>
    </rPh>
    <rPh sb="76" eb="77">
      <t>クダ</t>
    </rPh>
    <rPh sb="82" eb="85">
      <t>サンカリョウ</t>
    </rPh>
    <rPh sb="85" eb="87">
      <t>ケイサン</t>
    </rPh>
    <rPh sb="88" eb="90">
      <t>エイキョウ</t>
    </rPh>
    <rPh sb="96" eb="98">
      <t>セイベツ</t>
    </rPh>
    <rPh sb="104" eb="106">
      <t>センタク</t>
    </rPh>
    <rPh sb="110" eb="112">
      <t>シュモク</t>
    </rPh>
    <rPh sb="113" eb="115">
      <t>センタク</t>
    </rPh>
    <rPh sb="129" eb="130">
      <t>ラン</t>
    </rPh>
    <rPh sb="130" eb="132">
      <t>キサイ</t>
    </rPh>
    <rPh sb="164" eb="165">
      <t>チュウ</t>
    </rPh>
    <rPh sb="165" eb="167">
      <t>ガクセイ</t>
    </rPh>
    <rPh sb="168" eb="171">
      <t>コウコウセイ</t>
    </rPh>
    <rPh sb="172" eb="174">
      <t>ヘイセイ</t>
    </rPh>
    <rPh sb="176" eb="178">
      <t>ネンド</t>
    </rPh>
    <rPh sb="178" eb="181">
      <t>チュウタイレン</t>
    </rPh>
    <rPh sb="182" eb="185">
      <t>コウタイレン</t>
    </rPh>
    <rPh sb="194" eb="196">
      <t>キニュウ</t>
    </rPh>
    <rPh sb="204" eb="206">
      <t>イッパン</t>
    </rPh>
    <rPh sb="210" eb="212">
      <t>トウロク</t>
    </rPh>
    <rPh sb="213" eb="216">
      <t>チュウガクセイ</t>
    </rPh>
    <rPh sb="217" eb="220">
      <t>コウコウセイ</t>
    </rPh>
    <rPh sb="220" eb="221">
      <t>オヨ</t>
    </rPh>
    <rPh sb="222" eb="225">
      <t>ショウガクセイ</t>
    </rPh>
    <rPh sb="232" eb="234">
      <t>クウラン</t>
    </rPh>
    <phoneticPr fontId="1"/>
  </si>
  <si>
    <r>
      <t xml:space="preserve">【大会別特記事項】
</t>
    </r>
    <r>
      <rPr>
        <b/>
        <sz val="12"/>
        <color rgb="FFFF0000"/>
        <rFont val="ＭＳ Ｐゴシック"/>
        <family val="3"/>
        <charset val="128"/>
        <scheme val="minor"/>
      </rPr>
      <t>今記録会において、実施する種目はありません。</t>
    </r>
    <rPh sb="1" eb="3">
      <t>タイカイ</t>
    </rPh>
    <rPh sb="3" eb="4">
      <t>ベツ</t>
    </rPh>
    <rPh sb="4" eb="6">
      <t>トッキ</t>
    </rPh>
    <rPh sb="6" eb="8">
      <t>ジコウ</t>
    </rPh>
    <rPh sb="11" eb="12">
      <t>コン</t>
    </rPh>
    <rPh sb="12" eb="14">
      <t>キロク</t>
    </rPh>
    <rPh sb="14" eb="15">
      <t>カイ</t>
    </rPh>
    <rPh sb="20" eb="22">
      <t>ジッシ</t>
    </rPh>
    <rPh sb="24" eb="26">
      <t>シュモク</t>
    </rPh>
    <phoneticPr fontId="1"/>
  </si>
  <si>
    <t>800ｍ</t>
    <phoneticPr fontId="2"/>
  </si>
  <si>
    <t>800m</t>
    <phoneticPr fontId="2"/>
  </si>
  <si>
    <t>平成29年度第7回チャレンジ記録会茅野（3/12・日）</t>
    <rPh sb="14" eb="16">
      <t>キロク</t>
    </rPh>
    <rPh sb="16" eb="17">
      <t>カイ</t>
    </rPh>
    <rPh sb="25" eb="26">
      <t>ニチ</t>
    </rPh>
    <phoneticPr fontId="1"/>
  </si>
  <si>
    <t>1500m(3年生以上)</t>
    <rPh sb="7" eb="9">
      <t>ネンセイ</t>
    </rPh>
    <rPh sb="9" eb="11">
      <t>イジョウ</t>
    </rPh>
    <phoneticPr fontId="2"/>
  </si>
  <si>
    <t>80mH</t>
    <phoneticPr fontId="2"/>
  </si>
  <si>
    <t>1500m</t>
    <phoneticPr fontId="2"/>
  </si>
  <si>
    <t>3000m</t>
    <phoneticPr fontId="2"/>
  </si>
  <si>
    <t>110mH</t>
  </si>
  <si>
    <t>100mH</t>
  </si>
  <si>
    <t>100m</t>
    <phoneticPr fontId="2"/>
  </si>
  <si>
    <r>
      <t xml:space="preserve">1500m
</t>
    </r>
    <r>
      <rPr>
        <sz val="10"/>
        <color theme="1"/>
        <rFont val="ＭＳ Ｐゴシック"/>
        <family val="3"/>
        <charset val="128"/>
        <scheme val="minor"/>
      </rPr>
      <t>(3年生以上)</t>
    </r>
    <rPh sb="8" eb="10">
      <t>ネンセイ</t>
    </rPh>
    <rPh sb="10" eb="12">
      <t>イジョウ</t>
    </rPh>
    <phoneticPr fontId="2"/>
  </si>
  <si>
    <t>110mH</t>
    <phoneticPr fontId="2"/>
  </si>
  <si>
    <t>100mH</t>
    <phoneticPr fontId="2"/>
  </si>
  <si>
    <t>1000m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</si>
</sst>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3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5"/>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b/>
      <sz val="12"/>
      <color rgb="FFFF0000"/>
      <name val="ＭＳ Ｐゴシック"/>
      <family val="3"/>
      <charset val="128"/>
      <scheme val="minor"/>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theme="3" tint="0.59996337778862885"/>
      </left>
      <right/>
      <top/>
      <bottom/>
      <diagonal/>
    </border>
  </borders>
  <cellStyleXfs count="2">
    <xf numFmtId="0" fontId="0" fillId="0" borderId="0">
      <alignment vertical="center"/>
    </xf>
    <xf numFmtId="0" fontId="19" fillId="0" borderId="0">
      <alignment vertical="center"/>
    </xf>
  </cellStyleXfs>
  <cellXfs count="244">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7" borderId="66" xfId="0" applyFont="1" applyFill="1" applyBorder="1" applyAlignment="1" applyProtection="1">
      <alignment horizontal="center" vertical="center" wrapText="1"/>
    </xf>
    <xf numFmtId="0" fontId="23" fillId="7" borderId="66"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16" fillId="0" borderId="67" xfId="0" applyFont="1" applyFill="1" applyBorder="1" applyAlignment="1" applyProtection="1">
      <alignment horizontal="center" vertical="center" shrinkToFit="1"/>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18" fillId="12" borderId="39" xfId="0" applyFont="1" applyFill="1" applyBorder="1" applyAlignment="1" applyProtection="1">
      <alignment horizontal="center" vertical="center" shrinkToFit="1"/>
    </xf>
    <xf numFmtId="0" fontId="10" fillId="0" borderId="37" xfId="0" applyFont="1" applyFill="1" applyBorder="1" applyAlignment="1" applyProtection="1">
      <alignment vertical="top" wrapText="1"/>
    </xf>
    <xf numFmtId="0" fontId="23" fillId="0" borderId="66" xfId="0" applyNumberFormat="1" applyFont="1" applyFill="1" applyBorder="1" applyAlignment="1" applyProtection="1">
      <alignment horizontal="center" vertical="center" shrinkToFit="1"/>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0" fontId="0" fillId="0" borderId="0" xfId="0" applyNumberFormat="1" applyFill="1" applyBorder="1" applyAlignment="1" applyProtection="1">
      <alignment horizontal="center" vertical="center"/>
    </xf>
    <xf numFmtId="49" fontId="27" fillId="0" borderId="0" xfId="0" applyNumberFormat="1" applyFont="1" applyFill="1" applyBorder="1" applyAlignment="1" applyProtection="1">
      <alignment horizontal="center" vertical="center" shrinkToFit="1"/>
    </xf>
    <xf numFmtId="0" fontId="23" fillId="8" borderId="68" xfId="0" applyFont="1" applyFill="1" applyBorder="1" applyAlignment="1" applyProtection="1">
      <alignment horizontal="center" vertical="center"/>
    </xf>
    <xf numFmtId="0" fontId="0" fillId="0" borderId="0" xfId="0" applyBorder="1" applyAlignment="1" applyProtection="1">
      <alignment horizontal="center" vertical="center"/>
    </xf>
    <xf numFmtId="0" fontId="5" fillId="0" borderId="0" xfId="0" applyNumberFormat="1"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29" fillId="0" borderId="0" xfId="0" applyNumberFormat="1" applyFont="1" applyFill="1" applyBorder="1" applyAlignment="1" applyProtection="1">
      <alignment horizontal="center" vertical="center" shrinkToFit="1"/>
    </xf>
    <xf numFmtId="0" fontId="0" fillId="0" borderId="0" xfId="0" applyFont="1" applyProtection="1">
      <alignment vertical="center"/>
    </xf>
    <xf numFmtId="0" fontId="0" fillId="0" borderId="0" xfId="0" applyFont="1" applyBorder="1" applyProtection="1">
      <alignment vertical="center"/>
    </xf>
    <xf numFmtId="0" fontId="0" fillId="0" borderId="0" xfId="0" applyFont="1" applyBorder="1" applyAlignment="1" applyProtection="1">
      <alignment horizontal="center" vertical="center" wrapText="1" shrinkToFit="1"/>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ont="1" applyBorder="1" applyAlignment="1" applyProtection="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70" xfId="0" applyFill="1" applyBorder="1" applyAlignment="1" applyProtection="1">
      <alignment horizontal="center" vertical="center"/>
      <protection locked="0"/>
    </xf>
    <xf numFmtId="0" fontId="0" fillId="0" borderId="66" xfId="0" applyFont="1" applyBorder="1" applyAlignment="1" applyProtection="1">
      <alignment horizontal="center" vertical="center"/>
    </xf>
    <xf numFmtId="0" fontId="29" fillId="0" borderId="66" xfId="0" applyNumberFormat="1" applyFont="1" applyFill="1" applyBorder="1" applyAlignment="1" applyProtection="1">
      <alignment horizontal="center" vertical="center" shrinkToFit="1"/>
    </xf>
    <xf numFmtId="0" fontId="5" fillId="0" borderId="66" xfId="0" applyNumberFormat="1" applyFont="1" applyFill="1" applyBorder="1" applyAlignment="1" applyProtection="1">
      <alignment horizontal="center" vertical="center" shrinkToFit="1"/>
    </xf>
    <xf numFmtId="0" fontId="0" fillId="0" borderId="66" xfId="0" applyBorder="1" applyProtection="1">
      <alignment vertical="center"/>
    </xf>
    <xf numFmtId="0" fontId="0" fillId="0" borderId="66" xfId="0" applyFill="1" applyBorder="1" applyAlignment="1">
      <alignment horizontal="center" vertical="center"/>
    </xf>
    <xf numFmtId="0" fontId="0" fillId="0" borderId="66" xfId="0" applyBorder="1" applyAlignment="1" applyProtection="1">
      <alignment horizontal="center" vertical="center"/>
    </xf>
    <xf numFmtId="0" fontId="5" fillId="0" borderId="67" xfId="0" applyNumberFormat="1" applyFont="1" applyFill="1" applyBorder="1" applyAlignment="1" applyProtection="1">
      <alignment horizontal="center" vertical="center" shrinkToFit="1"/>
    </xf>
    <xf numFmtId="0" fontId="0" fillId="0" borderId="67" xfId="0" applyFill="1" applyBorder="1" applyAlignment="1">
      <alignment horizontal="center" vertical="center"/>
    </xf>
    <xf numFmtId="49" fontId="0" fillId="0" borderId="67" xfId="0" applyNumberFormat="1" applyFill="1" applyBorder="1" applyAlignment="1" applyProtection="1">
      <alignment vertical="center" wrapText="1"/>
    </xf>
    <xf numFmtId="49" fontId="0" fillId="0" borderId="67" xfId="0" applyNumberFormat="1" applyFill="1" applyBorder="1" applyProtection="1">
      <alignment vertical="center"/>
    </xf>
    <xf numFmtId="0" fontId="0" fillId="0" borderId="66" xfId="0" applyFont="1" applyBorder="1" applyAlignment="1" applyProtection="1">
      <alignment horizontal="center" vertical="center" wrapText="1"/>
    </xf>
    <xf numFmtId="0" fontId="0" fillId="0" borderId="66" xfId="0" applyFill="1" applyBorder="1" applyAlignment="1">
      <alignment horizontal="center" vertical="center" wrapText="1"/>
    </xf>
    <xf numFmtId="0" fontId="0" fillId="0" borderId="66" xfId="0" applyBorder="1" applyAlignment="1" applyProtection="1">
      <alignment horizontal="center" vertical="center" wrapText="1"/>
    </xf>
    <xf numFmtId="0" fontId="0" fillId="0" borderId="67" xfId="0" applyFill="1" applyBorder="1" applyAlignment="1">
      <alignment horizontal="center" vertical="center" wrapText="1"/>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Fill="1" applyAlignment="1" applyProtection="1">
      <alignment vertical="top" wrapText="1"/>
      <protection locked="0"/>
    </xf>
    <xf numFmtId="0" fontId="26" fillId="0" borderId="37" xfId="0" applyFont="1" applyFill="1" applyBorder="1" applyAlignment="1" applyProtection="1">
      <alignment vertical="top" wrapText="1"/>
      <protection locked="0"/>
    </xf>
    <xf numFmtId="0" fontId="26" fillId="0" borderId="0" xfId="0" applyFont="1" applyFill="1" applyBorder="1" applyAlignment="1" applyProtection="1">
      <alignment vertical="top" wrapText="1"/>
      <protection locked="0"/>
    </xf>
    <xf numFmtId="0" fontId="0" fillId="0" borderId="0" xfId="0" applyFill="1" applyAlignment="1" applyProtection="1">
      <alignment vertical="top"/>
      <protection locked="0"/>
    </xf>
    <xf numFmtId="0" fontId="0" fillId="0" borderId="0" xfId="0" applyBorder="1" applyProtection="1">
      <alignment vertical="center"/>
      <protection locked="0"/>
    </xf>
    <xf numFmtId="49" fontId="0" fillId="0" borderId="0" xfId="0" applyNumberFormat="1" applyAlignment="1" applyProtection="1">
      <alignment horizontal="center" vertical="center"/>
      <protection locked="0"/>
    </xf>
    <xf numFmtId="0" fontId="0" fillId="0" borderId="0" xfId="0" applyFill="1" applyProtection="1">
      <alignment vertical="center"/>
      <protection locked="0"/>
    </xf>
    <xf numFmtId="0" fontId="0" fillId="0" borderId="0" xfId="0" applyFill="1" applyAlignment="1" applyProtection="1">
      <alignment horizontal="center" vertical="center"/>
      <protection locked="0"/>
    </xf>
    <xf numFmtId="49" fontId="0" fillId="0" borderId="0" xfId="0" applyNumberFormat="1" applyProtection="1">
      <alignment vertical="center"/>
      <protection locked="0"/>
    </xf>
    <xf numFmtId="0" fontId="0" fillId="0" borderId="0" xfId="0" applyAlignment="1" applyProtection="1">
      <alignment horizontal="center" vertical="center"/>
    </xf>
    <xf numFmtId="0" fontId="5" fillId="0" borderId="73" xfId="0" applyFont="1" applyFill="1" applyBorder="1" applyAlignment="1" applyProtection="1">
      <alignment horizontal="center" vertical="center" wrapText="1" shrinkToFit="1"/>
    </xf>
    <xf numFmtId="0" fontId="0" fillId="0" borderId="73" xfId="0" applyBorder="1" applyProtection="1">
      <alignment vertical="center"/>
    </xf>
    <xf numFmtId="0" fontId="16" fillId="0" borderId="73" xfId="0" applyFont="1" applyFill="1" applyBorder="1" applyAlignment="1" applyProtection="1">
      <alignment horizontal="center" vertical="center"/>
    </xf>
    <xf numFmtId="0" fontId="0" fillId="0" borderId="73" xfId="0" applyBorder="1" applyAlignment="1" applyProtection="1">
      <alignment horizontal="center" vertical="center"/>
    </xf>
    <xf numFmtId="0" fontId="24"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5"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5"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6" fillId="0" borderId="0" xfId="0" applyFont="1" applyBorder="1" applyAlignment="1" applyProtection="1">
      <alignment vertical="center"/>
    </xf>
    <xf numFmtId="0" fontId="25" fillId="0" borderId="0" xfId="0" applyFont="1" applyBorder="1" applyAlignment="1" applyProtection="1">
      <alignment horizontal="center" vertical="center" wrapText="1"/>
    </xf>
    <xf numFmtId="0" fontId="26" fillId="0" borderId="16"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wrapText="1"/>
    </xf>
    <xf numFmtId="0" fontId="0" fillId="10" borderId="18" xfId="0" applyFill="1" applyBorder="1" applyAlignment="1" applyProtection="1">
      <alignment horizontal="center" vertical="center"/>
    </xf>
    <xf numFmtId="0" fontId="0" fillId="10" borderId="19" xfId="0" applyFill="1" applyBorder="1" applyProtection="1">
      <alignment vertical="center"/>
    </xf>
    <xf numFmtId="0" fontId="0" fillId="10" borderId="20" xfId="0" applyFill="1" applyBorder="1" applyAlignment="1" applyProtection="1">
      <alignment horizontal="center" vertical="center"/>
    </xf>
    <xf numFmtId="0" fontId="0" fillId="10" borderId="21" xfId="0" applyFill="1" applyBorder="1" applyProtection="1">
      <alignment vertical="center"/>
    </xf>
    <xf numFmtId="0" fontId="26" fillId="10" borderId="71" xfId="0" applyFont="1" applyFill="1" applyBorder="1" applyAlignment="1" applyProtection="1">
      <alignment horizontal="center" vertical="center" wrapText="1"/>
    </xf>
    <xf numFmtId="0" fontId="26" fillId="10" borderId="72" xfId="0" applyFont="1" applyFill="1" applyBorder="1" applyAlignment="1" applyProtection="1">
      <alignment horizontal="center" vertical="center" wrapText="1"/>
    </xf>
    <xf numFmtId="0" fontId="0" fillId="11" borderId="23" xfId="0" applyFill="1" applyBorder="1" applyAlignment="1" applyProtection="1">
      <alignment horizontal="center" vertical="center"/>
    </xf>
    <xf numFmtId="0" fontId="0" fillId="10" borderId="24" xfId="0" applyFill="1" applyBorder="1" applyProtection="1">
      <alignment vertical="center"/>
    </xf>
    <xf numFmtId="0" fontId="0" fillId="11" borderId="25" xfId="0" applyFill="1" applyBorder="1" applyAlignment="1" applyProtection="1">
      <alignment horizontal="center" vertical="center"/>
    </xf>
    <xf numFmtId="0" fontId="0" fillId="10" borderId="26" xfId="0" applyFill="1" applyBorder="1" applyProtection="1">
      <alignment vertical="center"/>
    </xf>
    <xf numFmtId="0" fontId="0" fillId="0" borderId="27" xfId="0" applyFill="1" applyBorder="1" applyAlignment="1" applyProtection="1">
      <alignment horizontal="center" vertical="center" wrapText="1"/>
    </xf>
    <xf numFmtId="0" fontId="26" fillId="0" borderId="6" xfId="0" applyFont="1" applyFill="1" applyBorder="1" applyAlignment="1" applyProtection="1">
      <alignment horizontal="center" vertical="center" wrapText="1"/>
    </xf>
    <xf numFmtId="0" fontId="0" fillId="10" borderId="28" xfId="0" applyFill="1" applyBorder="1" applyAlignment="1" applyProtection="1">
      <alignment horizontal="center" vertical="center"/>
    </xf>
    <xf numFmtId="0" fontId="0" fillId="10" borderId="29" xfId="0" applyFill="1" applyBorder="1" applyProtection="1">
      <alignment vertical="center"/>
    </xf>
    <xf numFmtId="0" fontId="0" fillId="10" borderId="30" xfId="0" applyFill="1" applyBorder="1" applyAlignment="1" applyProtection="1">
      <alignment horizontal="center" vertical="center"/>
    </xf>
    <xf numFmtId="0" fontId="0" fillId="10" borderId="31" xfId="0" applyFill="1" applyBorder="1" applyProtection="1">
      <alignment vertical="center"/>
    </xf>
    <xf numFmtId="0" fontId="24" fillId="11" borderId="32" xfId="0" applyFont="1" applyFill="1" applyBorder="1" applyAlignment="1" applyProtection="1">
      <alignment horizontal="center" vertical="center"/>
    </xf>
    <xf numFmtId="0" fontId="24" fillId="10" borderId="9" xfId="0" applyFont="1" applyFill="1" applyBorder="1" applyAlignment="1" applyProtection="1">
      <alignment horizontal="center" vertical="center"/>
    </xf>
    <xf numFmtId="0" fontId="0" fillId="11" borderId="33" xfId="0" applyFill="1" applyBorder="1" applyAlignment="1" applyProtection="1">
      <alignment horizontal="center" vertical="center"/>
    </xf>
    <xf numFmtId="0" fontId="0" fillId="10" borderId="34" xfId="0" applyFill="1" applyBorder="1" applyProtection="1">
      <alignment vertical="center"/>
    </xf>
    <xf numFmtId="0" fontId="0" fillId="11" borderId="35" xfId="0" applyFill="1" applyBorder="1" applyAlignment="1" applyProtection="1">
      <alignment horizontal="center" vertical="center"/>
    </xf>
    <xf numFmtId="0" fontId="0" fillId="10" borderId="36" xfId="0" applyFill="1" applyBorder="1" applyProtection="1">
      <alignment vertical="center"/>
    </xf>
    <xf numFmtId="0" fontId="0" fillId="0" borderId="0" xfId="0" applyFill="1" applyProtection="1">
      <alignment vertical="center"/>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9" borderId="2" xfId="0" applyFill="1" applyBorder="1" applyAlignment="1" applyProtection="1">
      <alignment horizontal="center" vertical="center"/>
      <protection locked="0"/>
    </xf>
    <xf numFmtId="0" fontId="0" fillId="0" borderId="40" xfId="0" applyBorder="1" applyAlignment="1" applyProtection="1">
      <alignment horizontal="center" vertical="center"/>
    </xf>
    <xf numFmtId="0" fontId="0" fillId="0" borderId="7" xfId="0" applyBorder="1" applyAlignment="1" applyProtection="1">
      <alignment horizontal="center" vertical="center"/>
    </xf>
    <xf numFmtId="0" fontId="0" fillId="9" borderId="5" xfId="0" applyFill="1" applyBorder="1" applyAlignment="1" applyProtection="1">
      <alignment horizontal="center" vertical="center"/>
      <protection locked="0"/>
    </xf>
    <xf numFmtId="0" fontId="0" fillId="13" borderId="2"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0" fillId="0" borderId="60" xfId="0" applyBorder="1" applyAlignment="1" applyProtection="1">
      <alignment horizontal="center" vertical="center"/>
    </xf>
    <xf numFmtId="0" fontId="0" fillId="9" borderId="1" xfId="0" applyFill="1" applyBorder="1" applyAlignment="1" applyProtection="1">
      <alignment horizontal="center" vertical="center"/>
      <protection locked="0"/>
    </xf>
    <xf numFmtId="0" fontId="0" fillId="13" borderId="69"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3" borderId="46" xfId="0" applyFill="1" applyBorder="1" applyAlignment="1" applyProtection="1">
      <alignment horizontal="center" vertical="center"/>
      <protection locked="0"/>
    </xf>
    <xf numFmtId="0" fontId="0" fillId="13" borderId="59" xfId="0"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left" vertical="center"/>
      <protection locked="0"/>
    </xf>
    <xf numFmtId="49" fontId="0" fillId="10" borderId="44" xfId="0" applyNumberFormat="1" applyFill="1" applyBorder="1" applyAlignment="1" applyProtection="1">
      <alignment horizontal="left" vertical="center"/>
      <protection locked="0"/>
    </xf>
    <xf numFmtId="49" fontId="0" fillId="10" borderId="45" xfId="0" applyNumberFormat="1" applyFill="1" applyBorder="1" applyAlignment="1" applyProtection="1">
      <alignment horizontal="left" vertical="center"/>
      <protection locked="0"/>
    </xf>
    <xf numFmtId="49" fontId="0" fillId="10" borderId="5" xfId="0" applyNumberFormat="1" applyFill="1" applyBorder="1" applyAlignment="1" applyProtection="1">
      <alignment horizontal="left" vertical="center"/>
      <protection locked="0"/>
    </xf>
    <xf numFmtId="49" fontId="0" fillId="10" borderId="46" xfId="0" applyNumberFormat="1" applyFill="1" applyBorder="1" applyAlignment="1" applyProtection="1">
      <alignment horizontal="left" vertical="center"/>
      <protection locked="0"/>
    </xf>
    <xf numFmtId="49" fontId="0" fillId="10" borderId="47" xfId="0" applyNumberFormat="1" applyFill="1" applyBorder="1" applyAlignment="1" applyProtection="1">
      <alignment horizontal="left" vertical="center"/>
      <protection locked="0"/>
    </xf>
    <xf numFmtId="0" fontId="3" fillId="10" borderId="48" xfId="0" applyFont="1" applyFill="1" applyBorder="1" applyAlignment="1" applyProtection="1">
      <alignment horizontal="center" vertical="center"/>
      <protection locked="0"/>
    </xf>
    <xf numFmtId="0" fontId="8" fillId="10" borderId="49" xfId="0" applyFont="1" applyFill="1" applyBorder="1" applyAlignment="1" applyProtection="1">
      <alignment horizontal="center" vertical="center"/>
      <protection locked="0"/>
    </xf>
    <xf numFmtId="0" fontId="0" fillId="2" borderId="51" xfId="0" applyFill="1" applyBorder="1" applyAlignment="1" applyProtection="1">
      <alignment horizontal="center" vertical="center"/>
    </xf>
    <xf numFmtId="0" fontId="0" fillId="2" borderId="40"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8" fillId="2" borderId="10" xfId="0" applyFont="1" applyFill="1" applyBorder="1" applyAlignment="1" applyProtection="1">
      <alignment horizontal="center" vertical="center" wrapText="1"/>
    </xf>
    <xf numFmtId="0" fontId="28" fillId="2" borderId="2" xfId="0" applyFont="1"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50" xfId="0" applyFill="1" applyBorder="1" applyAlignment="1" applyProtection="1">
      <alignment horizontal="center" vertical="center"/>
    </xf>
    <xf numFmtId="0" fontId="8" fillId="0" borderId="51"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51"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8" fillId="0" borderId="10" xfId="0" applyFont="1" applyBorder="1" applyAlignment="1" applyProtection="1">
      <alignment horizontal="center" vertical="center"/>
    </xf>
    <xf numFmtId="0" fontId="28"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52" xfId="0" applyFont="1" applyFill="1" applyBorder="1" applyAlignment="1" applyProtection="1">
      <alignment horizontal="center" vertical="center"/>
    </xf>
    <xf numFmtId="0" fontId="0" fillId="0" borderId="40" xfId="0" applyBorder="1" applyAlignment="1" applyProtection="1">
      <alignment horizontal="center" vertical="center" wrapText="1"/>
    </xf>
    <xf numFmtId="49" fontId="0" fillId="10" borderId="53" xfId="0" applyNumberFormat="1" applyFill="1" applyBorder="1" applyAlignment="1" applyProtection="1">
      <alignment horizontal="left" vertical="center"/>
      <protection locked="0"/>
    </xf>
    <xf numFmtId="49" fontId="0" fillId="10" borderId="54" xfId="0" applyNumberFormat="1" applyFill="1" applyBorder="1" applyAlignment="1" applyProtection="1">
      <alignment horizontal="left" vertical="center"/>
      <protection locked="0"/>
    </xf>
    <xf numFmtId="0" fontId="0" fillId="0" borderId="55" xfId="0"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57" xfId="0" applyFill="1" applyBorder="1" applyAlignment="1" applyProtection="1">
      <alignment horizontal="center" vertical="center"/>
    </xf>
    <xf numFmtId="49" fontId="0" fillId="10" borderId="53" xfId="0" applyNumberFormat="1" applyFill="1" applyBorder="1" applyAlignment="1" applyProtection="1">
      <alignment horizontal="center" vertical="center"/>
      <protection locked="0"/>
    </xf>
    <xf numFmtId="49" fontId="0" fillId="10" borderId="44" xfId="0" applyNumberFormat="1" applyFill="1" applyBorder="1" applyAlignment="1" applyProtection="1">
      <alignment horizontal="center" vertical="center"/>
      <protection locked="0"/>
    </xf>
    <xf numFmtId="49" fontId="0" fillId="10" borderId="45" xfId="0" applyNumberFormat="1" applyFill="1" applyBorder="1" applyAlignment="1" applyProtection="1">
      <alignment horizontal="center" vertical="center"/>
      <protection locked="0"/>
    </xf>
    <xf numFmtId="49" fontId="0" fillId="10" borderId="54" xfId="0" applyNumberFormat="1" applyFill="1" applyBorder="1" applyAlignment="1" applyProtection="1">
      <alignment horizontal="center" vertical="center"/>
      <protection locked="0"/>
    </xf>
    <xf numFmtId="0" fontId="0" fillId="0" borderId="58" xfId="0" applyBorder="1" applyAlignment="1" applyProtection="1">
      <alignment horizontal="center" vertical="center"/>
    </xf>
    <xf numFmtId="0" fontId="0" fillId="0" borderId="59" xfId="0" applyBorder="1" applyAlignment="1" applyProtection="1">
      <alignment horizontal="center" vertical="center"/>
    </xf>
    <xf numFmtId="0" fontId="0" fillId="2" borderId="58"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9" borderId="46" xfId="0" applyFill="1" applyBorder="1" applyAlignment="1" applyProtection="1">
      <alignment horizontal="center" vertical="center"/>
      <protection locked="0"/>
    </xf>
    <xf numFmtId="0" fontId="10" fillId="12" borderId="61" xfId="0" applyFont="1" applyFill="1" applyBorder="1" applyAlignment="1" applyProtection="1">
      <alignment horizontal="left" vertical="top" wrapText="1"/>
    </xf>
    <xf numFmtId="0" fontId="10" fillId="12" borderId="17" xfId="0" applyFont="1" applyFill="1" applyBorder="1" applyAlignment="1" applyProtection="1">
      <alignment horizontal="left" vertical="top" wrapText="1"/>
    </xf>
    <xf numFmtId="0" fontId="10" fillId="12" borderId="62" xfId="0" applyFont="1" applyFill="1" applyBorder="1" applyAlignment="1" applyProtection="1">
      <alignment horizontal="left" vertical="top" wrapText="1"/>
    </xf>
    <xf numFmtId="0" fontId="10" fillId="12" borderId="37" xfId="0" applyFont="1" applyFill="1" applyBorder="1" applyAlignment="1" applyProtection="1">
      <alignment horizontal="left" vertical="top" wrapText="1"/>
    </xf>
    <xf numFmtId="0" fontId="10" fillId="12" borderId="0" xfId="0" applyFont="1" applyFill="1" applyBorder="1" applyAlignment="1" applyProtection="1">
      <alignment horizontal="left" vertical="top" wrapText="1"/>
    </xf>
    <xf numFmtId="0" fontId="10" fillId="12" borderId="63" xfId="0" applyFont="1" applyFill="1" applyBorder="1" applyAlignment="1" applyProtection="1">
      <alignment horizontal="left" vertical="top" wrapText="1"/>
    </xf>
    <xf numFmtId="0" fontId="10" fillId="12" borderId="64" xfId="0" applyFont="1" applyFill="1" applyBorder="1" applyAlignment="1" applyProtection="1">
      <alignment horizontal="left" vertical="top" wrapText="1"/>
    </xf>
    <xf numFmtId="0" fontId="10" fillId="12" borderId="65" xfId="0" applyFont="1" applyFill="1" applyBorder="1" applyAlignment="1" applyProtection="1">
      <alignment horizontal="left" vertical="top" wrapText="1"/>
    </xf>
    <xf numFmtId="0" fontId="10" fillId="12" borderId="22" xfId="0" applyFont="1" applyFill="1" applyBorder="1" applyAlignment="1" applyProtection="1">
      <alignment horizontal="left" vertical="top" wrapText="1"/>
    </xf>
    <xf numFmtId="0" fontId="0" fillId="13" borderId="58" xfId="0" applyFill="1" applyBorder="1" applyAlignment="1" applyProtection="1">
      <alignment horizontal="center" vertical="center"/>
      <protection locked="0"/>
    </xf>
    <xf numFmtId="0" fontId="20" fillId="14" borderId="52"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6" fillId="12" borderId="61" xfId="0" applyFont="1" applyFill="1" applyBorder="1" applyAlignment="1" applyProtection="1">
      <alignment horizontal="left" vertical="top" wrapText="1"/>
      <protection locked="0"/>
    </xf>
    <xf numFmtId="0" fontId="26" fillId="12" borderId="17" xfId="0" applyFont="1" applyFill="1" applyBorder="1" applyAlignment="1" applyProtection="1">
      <alignment horizontal="left" vertical="top" wrapText="1"/>
      <protection locked="0"/>
    </xf>
    <xf numFmtId="0" fontId="26" fillId="12" borderId="62" xfId="0" applyFont="1" applyFill="1" applyBorder="1" applyAlignment="1" applyProtection="1">
      <alignment horizontal="left" vertical="top" wrapText="1"/>
      <protection locked="0"/>
    </xf>
    <xf numFmtId="0" fontId="26" fillId="12" borderId="37" xfId="0" applyFont="1" applyFill="1" applyBorder="1" applyAlignment="1" applyProtection="1">
      <alignment horizontal="left" vertical="top" wrapText="1"/>
      <protection locked="0"/>
    </xf>
    <xf numFmtId="0" fontId="26" fillId="12" borderId="0" xfId="0" applyFont="1" applyFill="1" applyBorder="1" applyAlignment="1" applyProtection="1">
      <alignment horizontal="left" vertical="top" wrapText="1"/>
      <protection locked="0"/>
    </xf>
    <xf numFmtId="0" fontId="26" fillId="12" borderId="63" xfId="0" applyFont="1" applyFill="1" applyBorder="1" applyAlignment="1" applyProtection="1">
      <alignment horizontal="left" vertical="top" wrapText="1"/>
      <protection locked="0"/>
    </xf>
    <xf numFmtId="0" fontId="26" fillId="12" borderId="64" xfId="0" applyFont="1" applyFill="1" applyBorder="1" applyAlignment="1" applyProtection="1">
      <alignment horizontal="left" vertical="top" wrapText="1"/>
      <protection locked="0"/>
    </xf>
    <xf numFmtId="0" fontId="26" fillId="12" borderId="65" xfId="0" applyFont="1" applyFill="1" applyBorder="1" applyAlignment="1" applyProtection="1">
      <alignment horizontal="left" vertical="top" wrapText="1"/>
      <protection locked="0"/>
    </xf>
    <xf numFmtId="0" fontId="26" fillId="12" borderId="22" xfId="0" applyFont="1" applyFill="1" applyBorder="1" applyAlignment="1" applyProtection="1">
      <alignment horizontal="left" vertical="top" wrapText="1"/>
      <protection locked="0"/>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61" t="s">
        <v>21</v>
      </c>
      <c r="C2" s="161"/>
      <c r="D2" s="161"/>
      <c r="E2" s="161"/>
      <c r="F2" s="3"/>
    </row>
    <row r="3" spans="2:7" x14ac:dyDescent="0.15">
      <c r="B3" s="2"/>
      <c r="C3" s="2"/>
      <c r="D3" s="2"/>
      <c r="E3" s="2"/>
      <c r="F3" s="2"/>
    </row>
    <row r="4" spans="2:7" x14ac:dyDescent="0.15">
      <c r="C4" s="162" t="s">
        <v>24</v>
      </c>
      <c r="D4" s="162"/>
      <c r="E4" s="162"/>
      <c r="F4" s="4"/>
      <c r="G4" s="4"/>
    </row>
    <row r="5" spans="2:7" x14ac:dyDescent="0.15">
      <c r="D5" s="1" t="s">
        <v>22</v>
      </c>
    </row>
    <row r="6" spans="2:7" x14ac:dyDescent="0.15">
      <c r="D6" s="1" t="s">
        <v>30</v>
      </c>
    </row>
    <row r="7" spans="2:7" x14ac:dyDescent="0.15">
      <c r="D7" s="1" t="s">
        <v>44</v>
      </c>
    </row>
    <row r="8" spans="2:7" x14ac:dyDescent="0.15">
      <c r="C8" s="162" t="s">
        <v>53</v>
      </c>
      <c r="D8" s="162"/>
      <c r="E8" s="162"/>
      <c r="F8" s="4"/>
      <c r="G8" s="4"/>
    </row>
    <row r="9" spans="2:7" x14ac:dyDescent="0.15">
      <c r="D9" s="1" t="s">
        <v>56</v>
      </c>
    </row>
    <row r="10" spans="2:7" x14ac:dyDescent="0.15">
      <c r="D10" s="1" t="s">
        <v>40</v>
      </c>
    </row>
    <row r="11" spans="2:7" x14ac:dyDescent="0.15">
      <c r="D11" s="1" t="s">
        <v>52</v>
      </c>
    </row>
    <row r="12" spans="2:7" x14ac:dyDescent="0.15">
      <c r="D12" s="1" t="s">
        <v>41</v>
      </c>
    </row>
    <row r="13" spans="2:7" x14ac:dyDescent="0.15">
      <c r="D13" s="1" t="s">
        <v>42</v>
      </c>
    </row>
    <row r="14" spans="2:7" x14ac:dyDescent="0.15">
      <c r="D14" s="1" t="s">
        <v>43</v>
      </c>
    </row>
    <row r="15" spans="2:7" x14ac:dyDescent="0.15">
      <c r="D15" s="1" t="s">
        <v>48</v>
      </c>
    </row>
    <row r="16" spans="2:7" x14ac:dyDescent="0.15">
      <c r="D16" s="1" t="s">
        <v>49</v>
      </c>
    </row>
    <row r="17" spans="3:7" x14ac:dyDescent="0.15">
      <c r="C17" s="162" t="s">
        <v>54</v>
      </c>
      <c r="D17" s="162"/>
      <c r="E17" s="162"/>
      <c r="F17" s="4"/>
      <c r="G17" s="4"/>
    </row>
    <row r="18" spans="3:7" x14ac:dyDescent="0.15">
      <c r="D18" s="1" t="s">
        <v>23</v>
      </c>
    </row>
    <row r="19" spans="3:7" x14ac:dyDescent="0.15">
      <c r="D19" s="1" t="s">
        <v>25</v>
      </c>
    </row>
    <row r="20" spans="3:7" x14ac:dyDescent="0.15">
      <c r="D20" s="1" t="s">
        <v>26</v>
      </c>
    </row>
    <row r="21" spans="3:7" x14ac:dyDescent="0.15">
      <c r="D21" s="1" t="s">
        <v>45</v>
      </c>
    </row>
    <row r="22" spans="3:7" x14ac:dyDescent="0.15">
      <c r="D22" s="1" t="s">
        <v>27</v>
      </c>
    </row>
    <row r="23" spans="3:7" x14ac:dyDescent="0.15">
      <c r="C23" s="1" t="s">
        <v>28</v>
      </c>
      <c r="D23" s="1" t="s">
        <v>29</v>
      </c>
    </row>
    <row r="24" spans="3:7" x14ac:dyDescent="0.15">
      <c r="D24" s="1" t="s">
        <v>31</v>
      </c>
    </row>
    <row r="25" spans="3:7" x14ac:dyDescent="0.15">
      <c r="D25" s="1" t="s">
        <v>46</v>
      </c>
    </row>
    <row r="26" spans="3:7" x14ac:dyDescent="0.15">
      <c r="D26" s="1" t="s">
        <v>47</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M117"/>
  <sheetViews>
    <sheetView tabSelected="1" zoomScale="80" zoomScaleNormal="80" zoomScaleSheetLayoutView="100" workbookViewId="0">
      <selection activeCell="B4" sqref="B4:C4"/>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11.125" style="8" customWidth="1"/>
    <col min="11" max="11" width="11.125" style="8" hidden="1" customWidth="1"/>
    <col min="12" max="20" width="14.625" style="8" hidden="1" customWidth="1"/>
    <col min="21" max="21" width="11.375" style="8" customWidth="1"/>
    <col min="22" max="23" width="11.375" style="10" customWidth="1"/>
    <col min="24" max="24" width="13.625" style="10" customWidth="1"/>
    <col min="25" max="27" width="12.25" style="10" bestFit="1" customWidth="1"/>
    <col min="28" max="28" width="13.25" style="8" bestFit="1" customWidth="1"/>
    <col min="29" max="30" width="14" style="8" bestFit="1" customWidth="1"/>
    <col min="31" max="35" width="12.25" style="8" bestFit="1" customWidth="1"/>
    <col min="36" max="36" width="13.25" style="8" customWidth="1"/>
    <col min="37" max="39" width="9" style="8" customWidth="1"/>
    <col min="40" max="16384" width="9" style="8"/>
  </cols>
  <sheetData>
    <row r="1" spans="1:39" ht="25.5" customHeight="1" thickBot="1" x14ac:dyDescent="0.2">
      <c r="B1" s="206" t="s">
        <v>132</v>
      </c>
      <c r="C1" s="206"/>
      <c r="D1" s="206"/>
      <c r="E1" s="206"/>
      <c r="F1" s="206"/>
      <c r="G1" s="203" t="s">
        <v>66</v>
      </c>
      <c r="H1" s="203"/>
      <c r="I1" s="203"/>
      <c r="U1" s="222" t="s">
        <v>128</v>
      </c>
      <c r="V1" s="223"/>
      <c r="W1" s="223"/>
      <c r="X1" s="224"/>
      <c r="Y1" s="62"/>
      <c r="Z1" s="9"/>
      <c r="AA1" s="9"/>
      <c r="AB1" s="9"/>
      <c r="AC1" s="9"/>
    </row>
    <row r="2" spans="1:39" ht="6.75" customHeight="1" thickTop="1" thickBot="1" x14ac:dyDescent="0.2">
      <c r="U2" s="225"/>
      <c r="V2" s="226"/>
      <c r="W2" s="226"/>
      <c r="X2" s="227"/>
      <c r="Y2" s="62"/>
      <c r="Z2" s="9"/>
      <c r="AA2" s="9"/>
      <c r="AB2" s="9">
        <v>1</v>
      </c>
      <c r="AC2" s="9"/>
    </row>
    <row r="3" spans="1:39" ht="27" customHeight="1" x14ac:dyDescent="0.15">
      <c r="B3" s="191" t="s">
        <v>20</v>
      </c>
      <c r="C3" s="192"/>
      <c r="D3" s="210" t="s">
        <v>13</v>
      </c>
      <c r="E3" s="211"/>
      <c r="F3" s="210" t="s">
        <v>0</v>
      </c>
      <c r="G3" s="192"/>
      <c r="H3" s="211" t="s">
        <v>12</v>
      </c>
      <c r="I3" s="212"/>
      <c r="U3" s="225"/>
      <c r="V3" s="226"/>
      <c r="W3" s="226"/>
      <c r="X3" s="227"/>
      <c r="Y3" s="62"/>
      <c r="Z3" s="11"/>
      <c r="AA3" s="11"/>
      <c r="AK3" s="12">
        <v>1</v>
      </c>
      <c r="AL3" s="13">
        <v>500</v>
      </c>
      <c r="AM3" s="14" t="s">
        <v>57</v>
      </c>
    </row>
    <row r="4" spans="1:39" ht="27" customHeight="1" x14ac:dyDescent="0.15">
      <c r="B4" s="175"/>
      <c r="C4" s="176"/>
      <c r="D4" s="213"/>
      <c r="E4" s="216"/>
      <c r="F4" s="213"/>
      <c r="G4" s="214"/>
      <c r="H4" s="213"/>
      <c r="I4" s="215"/>
      <c r="U4" s="225"/>
      <c r="V4" s="226"/>
      <c r="W4" s="226"/>
      <c r="X4" s="227"/>
      <c r="Y4" s="62"/>
      <c r="Z4" s="9"/>
      <c r="AA4" s="9"/>
      <c r="AK4" s="12">
        <v>2</v>
      </c>
      <c r="AL4" s="11"/>
      <c r="AM4" s="14" t="s">
        <v>59</v>
      </c>
    </row>
    <row r="5" spans="1:39" ht="27" customHeight="1" x14ac:dyDescent="0.15">
      <c r="B5" s="207" t="s">
        <v>1</v>
      </c>
      <c r="C5" s="15" t="s">
        <v>2</v>
      </c>
      <c r="D5" s="208"/>
      <c r="E5" s="209"/>
      <c r="F5" s="16" t="s">
        <v>91</v>
      </c>
      <c r="G5" s="177"/>
      <c r="H5" s="178"/>
      <c r="I5" s="179"/>
      <c r="U5" s="225"/>
      <c r="V5" s="226"/>
      <c r="W5" s="226"/>
      <c r="X5" s="227"/>
      <c r="Y5" s="62"/>
      <c r="Z5" s="9"/>
      <c r="AA5" s="9"/>
      <c r="AK5" s="12">
        <v>3</v>
      </c>
      <c r="AL5" s="11"/>
      <c r="AM5" s="14" t="s">
        <v>58</v>
      </c>
    </row>
    <row r="6" spans="1:39" ht="27" customHeight="1" thickBot="1" x14ac:dyDescent="0.2">
      <c r="B6" s="165"/>
      <c r="C6" s="17" t="s">
        <v>3</v>
      </c>
      <c r="D6" s="180"/>
      <c r="E6" s="180"/>
      <c r="F6" s="180"/>
      <c r="G6" s="181"/>
      <c r="H6" s="181"/>
      <c r="I6" s="182"/>
      <c r="U6" s="225"/>
      <c r="V6" s="226"/>
      <c r="W6" s="226"/>
      <c r="X6" s="227"/>
      <c r="Y6" s="62"/>
      <c r="Z6" s="9"/>
      <c r="AA6" s="9"/>
      <c r="AK6" s="12">
        <v>4</v>
      </c>
      <c r="AL6" s="11"/>
    </row>
    <row r="7" spans="1:39" ht="27" customHeight="1" thickBot="1" x14ac:dyDescent="0.2">
      <c r="B7" s="18" t="s">
        <v>14</v>
      </c>
      <c r="C7" s="19"/>
      <c r="D7" s="20"/>
      <c r="E7" s="20"/>
      <c r="F7" s="19"/>
      <c r="G7" s="61" t="s">
        <v>92</v>
      </c>
      <c r="H7" s="183"/>
      <c r="I7" s="184"/>
      <c r="U7" s="225"/>
      <c r="V7" s="226"/>
      <c r="W7" s="226"/>
      <c r="X7" s="227"/>
      <c r="Y7" s="62"/>
      <c r="Z7" s="21"/>
      <c r="AA7" s="21"/>
      <c r="AK7" s="12">
        <v>5</v>
      </c>
      <c r="AL7" s="22"/>
    </row>
    <row r="8" spans="1:39" ht="27" customHeight="1" x14ac:dyDescent="0.15">
      <c r="B8" s="193" t="s">
        <v>17</v>
      </c>
      <c r="C8" s="194"/>
      <c r="D8" s="52"/>
      <c r="E8" s="23" t="s">
        <v>10</v>
      </c>
      <c r="G8" s="46"/>
      <c r="H8" s="59" t="s">
        <v>87</v>
      </c>
      <c r="I8" s="60" t="s">
        <v>18</v>
      </c>
      <c r="U8" s="225"/>
      <c r="V8" s="226"/>
      <c r="W8" s="226"/>
      <c r="X8" s="227"/>
      <c r="Y8" s="62"/>
      <c r="Z8" s="21"/>
      <c r="AA8" s="24"/>
      <c r="AE8" s="25"/>
      <c r="AF8" s="25"/>
      <c r="AG8" s="25"/>
      <c r="AH8" s="25"/>
      <c r="AK8" s="12">
        <v>6</v>
      </c>
      <c r="AL8" s="25"/>
      <c r="AM8" s="25"/>
    </row>
    <row r="9" spans="1:39" ht="27" customHeight="1" thickBot="1" x14ac:dyDescent="0.2">
      <c r="B9" s="26">
        <f>SUM(A15+A35+A55+A75+A95)</f>
        <v>0</v>
      </c>
      <c r="C9" s="27">
        <f>SUM(A16+A36+A56+A76+A96)</f>
        <v>0</v>
      </c>
      <c r="D9" s="53"/>
      <c r="E9" s="28">
        <f>IF(B4="小学生",300*C9,500*C9)</f>
        <v>0</v>
      </c>
      <c r="G9" s="47"/>
      <c r="H9" s="48">
        <f>リレー申込票!I6</f>
        <v>0</v>
      </c>
      <c r="I9" s="48">
        <f>E9+H9</f>
        <v>0</v>
      </c>
      <c r="U9" s="225"/>
      <c r="V9" s="226"/>
      <c r="W9" s="226"/>
      <c r="X9" s="227"/>
      <c r="Y9" s="62"/>
      <c r="Z9" s="21"/>
      <c r="AA9" s="24"/>
      <c r="AE9" s="25"/>
      <c r="AF9" s="25"/>
      <c r="AG9" s="25"/>
      <c r="AH9" s="25"/>
      <c r="AK9" s="29" t="s">
        <v>60</v>
      </c>
      <c r="AL9" s="13"/>
      <c r="AM9" s="25"/>
    </row>
    <row r="10" spans="1:39" ht="6.75" customHeight="1" thickBot="1" x14ac:dyDescent="0.2">
      <c r="B10" s="18"/>
      <c r="G10" s="18"/>
      <c r="U10" s="228"/>
      <c r="V10" s="229"/>
      <c r="W10" s="229"/>
      <c r="X10" s="230"/>
      <c r="AA10" s="24"/>
      <c r="AB10" s="13"/>
      <c r="AC10" s="13"/>
      <c r="AD10" s="25"/>
      <c r="AE10" s="25"/>
      <c r="AF10" s="25"/>
      <c r="AG10" s="25"/>
      <c r="AH10" s="25"/>
      <c r="AK10" s="8" t="s">
        <v>61</v>
      </c>
    </row>
    <row r="11" spans="1:39" ht="26.25" customHeight="1" x14ac:dyDescent="0.15">
      <c r="B11" s="195" t="s">
        <v>4</v>
      </c>
      <c r="C11" s="196" t="s">
        <v>5</v>
      </c>
      <c r="D11" s="201" t="s">
        <v>19</v>
      </c>
      <c r="E11" s="30" t="s">
        <v>2</v>
      </c>
      <c r="F11" s="217" t="s">
        <v>6</v>
      </c>
      <c r="G11" s="204" t="s">
        <v>15</v>
      </c>
      <c r="H11" s="204"/>
      <c r="I11" s="205"/>
      <c r="K11" s="78" t="s">
        <v>99</v>
      </c>
      <c r="L11" s="78" t="s">
        <v>100</v>
      </c>
      <c r="M11" s="78" t="s">
        <v>64</v>
      </c>
      <c r="N11" s="78" t="s">
        <v>101</v>
      </c>
      <c r="O11" s="78" t="s">
        <v>102</v>
      </c>
      <c r="P11" s="78" t="s">
        <v>103</v>
      </c>
      <c r="Q11" s="78"/>
      <c r="R11" s="10">
        <v>1</v>
      </c>
      <c r="S11" s="10">
        <v>500</v>
      </c>
      <c r="T11" s="8">
        <v>300</v>
      </c>
      <c r="U11" s="31" t="s">
        <v>7</v>
      </c>
      <c r="AA11" s="32"/>
      <c r="AB11" s="32"/>
      <c r="AC11" s="13"/>
      <c r="AD11" s="25"/>
      <c r="AE11" s="25"/>
      <c r="AF11" s="25"/>
      <c r="AG11" s="25"/>
      <c r="AH11" s="25"/>
    </row>
    <row r="12" spans="1:39" ht="26.25" customHeight="1" thickBot="1" x14ac:dyDescent="0.2">
      <c r="B12" s="165"/>
      <c r="C12" s="197"/>
      <c r="D12" s="202"/>
      <c r="E12" s="33" t="s">
        <v>8</v>
      </c>
      <c r="F12" s="218"/>
      <c r="G12" s="198" t="s">
        <v>16</v>
      </c>
      <c r="H12" s="199"/>
      <c r="I12" s="200"/>
      <c r="K12" s="81" t="s">
        <v>104</v>
      </c>
      <c r="L12" s="81" t="s">
        <v>104</v>
      </c>
      <c r="M12" s="82" t="s">
        <v>104</v>
      </c>
      <c r="N12" s="70" t="s">
        <v>104</v>
      </c>
      <c r="O12" s="82" t="s">
        <v>104</v>
      </c>
      <c r="P12" s="70" t="s">
        <v>104</v>
      </c>
      <c r="Q12" s="71"/>
      <c r="R12" s="34">
        <v>2</v>
      </c>
      <c r="S12" s="34"/>
      <c r="U12" s="50" t="s">
        <v>110</v>
      </c>
      <c r="V12" s="51" t="s">
        <v>64</v>
      </c>
      <c r="W12" s="51" t="s">
        <v>90</v>
      </c>
      <c r="X12" s="8"/>
      <c r="Z12" s="8"/>
      <c r="AA12" s="7"/>
      <c r="AB12" s="7"/>
    </row>
    <row r="13" spans="1:39" ht="26.25" customHeight="1" x14ac:dyDescent="0.15">
      <c r="B13" s="185" t="s">
        <v>9</v>
      </c>
      <c r="C13" s="187" t="s">
        <v>11</v>
      </c>
      <c r="D13" s="189" t="s">
        <v>93</v>
      </c>
      <c r="E13" s="92" t="s">
        <v>50</v>
      </c>
      <c r="F13" s="219">
        <v>2</v>
      </c>
      <c r="G13" s="93" t="s">
        <v>62</v>
      </c>
      <c r="H13" s="93" t="s">
        <v>55</v>
      </c>
      <c r="I13" s="5" t="s">
        <v>63</v>
      </c>
      <c r="K13" s="81" t="s">
        <v>143</v>
      </c>
      <c r="L13" s="81" t="s">
        <v>143</v>
      </c>
      <c r="M13" s="70" t="s">
        <v>135</v>
      </c>
      <c r="N13" s="70" t="s">
        <v>130</v>
      </c>
      <c r="O13" s="70" t="s">
        <v>122</v>
      </c>
      <c r="P13" s="70" t="s">
        <v>130</v>
      </c>
      <c r="Q13" s="71"/>
      <c r="R13" s="34">
        <v>3</v>
      </c>
      <c r="S13" s="34" t="s">
        <v>58</v>
      </c>
      <c r="U13" s="95" t="s">
        <v>139</v>
      </c>
      <c r="V13" s="96" t="s">
        <v>104</v>
      </c>
      <c r="W13" s="97" t="s">
        <v>127</v>
      </c>
      <c r="X13" s="121"/>
      <c r="Y13" s="8"/>
      <c r="Z13" s="8"/>
      <c r="AA13" s="36"/>
      <c r="AB13" s="37"/>
    </row>
    <row r="14" spans="1:39" ht="26.25" customHeight="1" x14ac:dyDescent="0.15">
      <c r="B14" s="186"/>
      <c r="C14" s="188"/>
      <c r="D14" s="190"/>
      <c r="E14" s="38" t="s">
        <v>51</v>
      </c>
      <c r="F14" s="220"/>
      <c r="G14" s="79">
        <v>1521</v>
      </c>
      <c r="H14" s="79">
        <v>42566</v>
      </c>
      <c r="I14" s="6">
        <v>165</v>
      </c>
      <c r="K14" s="81" t="s">
        <v>133</v>
      </c>
      <c r="L14" s="81" t="s">
        <v>133</v>
      </c>
      <c r="M14" s="70" t="s">
        <v>136</v>
      </c>
      <c r="N14" s="70" t="s">
        <v>122</v>
      </c>
      <c r="O14" s="70" t="s">
        <v>123</v>
      </c>
      <c r="P14" s="70" t="s">
        <v>124</v>
      </c>
      <c r="Q14" s="71"/>
      <c r="R14" s="34">
        <v>4</v>
      </c>
      <c r="S14" s="34" t="s">
        <v>59</v>
      </c>
      <c r="U14" s="95" t="s">
        <v>121</v>
      </c>
      <c r="V14" s="97" t="s">
        <v>125</v>
      </c>
      <c r="W14" s="97" t="s">
        <v>125</v>
      </c>
      <c r="X14" s="122"/>
      <c r="Y14" s="8"/>
      <c r="Z14" s="8"/>
      <c r="AA14" s="36"/>
      <c r="AB14" s="37"/>
    </row>
    <row r="15" spans="1:39" ht="27" customHeight="1" x14ac:dyDescent="0.15">
      <c r="A15" s="39">
        <f>COUNTA(E15,E17,E19,E21,E23,E25,E27,E29,E31,E33)</f>
        <v>0</v>
      </c>
      <c r="B15" s="164">
        <v>1</v>
      </c>
      <c r="C15" s="163"/>
      <c r="D15" s="173"/>
      <c r="E15" s="55"/>
      <c r="F15" s="163"/>
      <c r="G15" s="75"/>
      <c r="H15" s="75"/>
      <c r="I15" s="56"/>
      <c r="K15" s="81" t="s">
        <v>134</v>
      </c>
      <c r="L15" s="81" t="s">
        <v>134</v>
      </c>
      <c r="M15" s="70" t="s">
        <v>137</v>
      </c>
      <c r="N15" s="70" t="s">
        <v>138</v>
      </c>
      <c r="O15" s="91" t="s">
        <v>106</v>
      </c>
      <c r="P15" s="91" t="s">
        <v>106</v>
      </c>
      <c r="Q15" s="71"/>
      <c r="R15" s="34">
        <v>5</v>
      </c>
      <c r="S15" s="34" t="s">
        <v>57</v>
      </c>
      <c r="U15" s="105" t="s">
        <v>140</v>
      </c>
      <c r="V15" s="97" t="s">
        <v>126</v>
      </c>
      <c r="W15" s="10" t="s">
        <v>126</v>
      </c>
      <c r="X15" s="122"/>
      <c r="Y15" s="8"/>
      <c r="Z15" s="8"/>
      <c r="AA15" s="36"/>
      <c r="AB15" s="37"/>
    </row>
    <row r="16" spans="1:39" ht="27" customHeight="1" x14ac:dyDescent="0.15">
      <c r="A16" s="40">
        <f>COUNTA(G15:I15,G17:I17,G19:I19,G21:I21,G23:I23,G25:I25,G27:I27,G29:I29,G31:I31,G33:I33)</f>
        <v>0</v>
      </c>
      <c r="B16" s="164"/>
      <c r="C16" s="163"/>
      <c r="D16" s="172"/>
      <c r="E16" s="55"/>
      <c r="F16" s="163"/>
      <c r="G16" s="75"/>
      <c r="H16" s="75"/>
      <c r="I16" s="56"/>
      <c r="K16" s="81" t="s">
        <v>105</v>
      </c>
      <c r="L16" s="81" t="s">
        <v>105</v>
      </c>
      <c r="M16" s="91" t="s">
        <v>106</v>
      </c>
      <c r="N16" s="91" t="s">
        <v>106</v>
      </c>
      <c r="O16" s="91" t="s">
        <v>107</v>
      </c>
      <c r="P16" s="91" t="s">
        <v>107</v>
      </c>
      <c r="Q16" s="71"/>
      <c r="R16" s="34">
        <v>6</v>
      </c>
      <c r="S16" s="34" t="s">
        <v>109</v>
      </c>
      <c r="U16" s="95" t="s">
        <v>134</v>
      </c>
      <c r="V16" s="10" t="s">
        <v>141</v>
      </c>
      <c r="W16" s="99" t="s">
        <v>106</v>
      </c>
      <c r="X16" s="122"/>
      <c r="Y16" s="8"/>
      <c r="Z16" s="8"/>
      <c r="AA16" s="36"/>
      <c r="AB16" s="37"/>
    </row>
    <row r="17" spans="2:29" ht="27" customHeight="1" x14ac:dyDescent="0.15">
      <c r="B17" s="164">
        <v>2</v>
      </c>
      <c r="C17" s="163"/>
      <c r="D17" s="173"/>
      <c r="E17" s="55"/>
      <c r="F17" s="163"/>
      <c r="G17" s="75"/>
      <c r="H17" s="75"/>
      <c r="I17" s="56"/>
      <c r="K17" s="83"/>
      <c r="L17" s="85"/>
      <c r="M17" s="91" t="s">
        <v>107</v>
      </c>
      <c r="N17" s="91" t="s">
        <v>107</v>
      </c>
      <c r="O17" s="91" t="s">
        <v>105</v>
      </c>
      <c r="P17" s="91" t="s">
        <v>105</v>
      </c>
      <c r="Q17" s="71"/>
      <c r="R17" s="34" t="s">
        <v>88</v>
      </c>
      <c r="S17" s="34"/>
      <c r="U17" s="95" t="s">
        <v>105</v>
      </c>
      <c r="V17" s="99" t="s">
        <v>106</v>
      </c>
      <c r="W17" s="99" t="s">
        <v>107</v>
      </c>
      <c r="X17" s="122"/>
      <c r="Y17" s="8"/>
      <c r="Z17" s="8"/>
      <c r="AA17" s="37"/>
      <c r="AB17" s="37"/>
    </row>
    <row r="18" spans="2:29" ht="27" customHeight="1" x14ac:dyDescent="0.15">
      <c r="B18" s="164"/>
      <c r="C18" s="163"/>
      <c r="D18" s="172"/>
      <c r="E18" s="55"/>
      <c r="F18" s="163"/>
      <c r="G18" s="75"/>
      <c r="H18" s="75"/>
      <c r="I18" s="56"/>
      <c r="K18" s="83"/>
      <c r="L18" s="83"/>
      <c r="M18" s="91" t="s">
        <v>105</v>
      </c>
      <c r="N18" s="91" t="s">
        <v>105</v>
      </c>
      <c r="O18" s="91" t="s">
        <v>97</v>
      </c>
      <c r="P18" s="91" t="s">
        <v>98</v>
      </c>
      <c r="Q18" s="87"/>
      <c r="R18" s="34" t="s">
        <v>89</v>
      </c>
      <c r="S18" s="34"/>
      <c r="U18" s="63"/>
      <c r="V18" s="99" t="s">
        <v>107</v>
      </c>
      <c r="W18" s="99" t="s">
        <v>105</v>
      </c>
      <c r="X18" s="122"/>
      <c r="Y18" s="8"/>
      <c r="Z18" s="8"/>
      <c r="AA18" s="37"/>
      <c r="AB18" s="37"/>
    </row>
    <row r="19" spans="2:29" ht="27" customHeight="1" x14ac:dyDescent="0.15">
      <c r="B19" s="164">
        <v>3</v>
      </c>
      <c r="C19" s="163"/>
      <c r="D19" s="173"/>
      <c r="E19" s="55"/>
      <c r="F19" s="163"/>
      <c r="G19" s="75"/>
      <c r="H19" s="75"/>
      <c r="I19" s="56"/>
      <c r="K19" s="83"/>
      <c r="L19" s="86"/>
      <c r="M19" s="91" t="s">
        <v>95</v>
      </c>
      <c r="N19" s="91" t="s">
        <v>96</v>
      </c>
      <c r="O19" s="91" t="s">
        <v>108</v>
      </c>
      <c r="P19" s="91"/>
      <c r="Q19" s="88"/>
      <c r="R19" s="34"/>
      <c r="S19" s="34"/>
      <c r="U19" s="63"/>
      <c r="V19" s="99" t="s">
        <v>105</v>
      </c>
      <c r="W19" s="106" t="s">
        <v>113</v>
      </c>
      <c r="X19" s="122"/>
      <c r="Y19" s="8"/>
      <c r="Z19" s="8"/>
      <c r="AA19" s="37"/>
      <c r="AB19" s="37"/>
    </row>
    <row r="20" spans="2:29" ht="27" customHeight="1" x14ac:dyDescent="0.15">
      <c r="B20" s="164"/>
      <c r="C20" s="163"/>
      <c r="D20" s="172"/>
      <c r="E20" s="55"/>
      <c r="F20" s="163"/>
      <c r="G20" s="75"/>
      <c r="H20" s="75"/>
      <c r="I20" s="56"/>
      <c r="K20" s="83"/>
      <c r="L20" s="80"/>
      <c r="N20" s="91"/>
      <c r="Q20" s="88"/>
      <c r="R20" s="34"/>
      <c r="S20" s="34"/>
      <c r="U20" s="98"/>
      <c r="V20" s="106" t="s">
        <v>112</v>
      </c>
      <c r="W20" s="106" t="s">
        <v>114</v>
      </c>
      <c r="X20" s="122"/>
      <c r="Y20" s="8"/>
      <c r="Z20" s="8"/>
      <c r="AA20" s="37"/>
      <c r="AB20" s="37"/>
    </row>
    <row r="21" spans="2:29" ht="27" customHeight="1" x14ac:dyDescent="0.15">
      <c r="B21" s="164">
        <v>4</v>
      </c>
      <c r="C21" s="163"/>
      <c r="D21" s="173"/>
      <c r="E21" s="55"/>
      <c r="F21" s="163"/>
      <c r="G21" s="75"/>
      <c r="H21" s="75"/>
      <c r="I21" s="56"/>
      <c r="K21" s="83"/>
      <c r="L21" s="80"/>
      <c r="N21" s="80"/>
      <c r="P21" s="91"/>
      <c r="Q21" s="86"/>
      <c r="R21" s="34"/>
      <c r="S21" s="34"/>
      <c r="U21" s="98"/>
      <c r="V21" s="99"/>
      <c r="X21" s="123"/>
      <c r="Y21" s="49"/>
      <c r="Z21" s="49"/>
      <c r="AA21" s="37"/>
      <c r="AB21" s="37"/>
    </row>
    <row r="22" spans="2:29" ht="27" customHeight="1" x14ac:dyDescent="0.15">
      <c r="B22" s="164"/>
      <c r="C22" s="163"/>
      <c r="D22" s="172"/>
      <c r="E22" s="55"/>
      <c r="F22" s="163"/>
      <c r="G22" s="75"/>
      <c r="H22" s="75"/>
      <c r="I22" s="56"/>
      <c r="K22" s="83"/>
      <c r="L22" s="80"/>
      <c r="N22" s="80"/>
      <c r="P22" s="85"/>
      <c r="Q22" s="86"/>
      <c r="R22" s="34"/>
      <c r="S22" s="34"/>
      <c r="U22" s="98"/>
      <c r="V22" s="99"/>
      <c r="X22" s="123"/>
      <c r="Y22" s="49"/>
      <c r="Z22" s="49"/>
      <c r="AA22" s="37"/>
      <c r="AB22" s="37"/>
    </row>
    <row r="23" spans="2:29" ht="27" customHeight="1" x14ac:dyDescent="0.15">
      <c r="B23" s="164">
        <v>5</v>
      </c>
      <c r="C23" s="163"/>
      <c r="D23" s="173"/>
      <c r="E23" s="55"/>
      <c r="F23" s="163"/>
      <c r="G23" s="75"/>
      <c r="H23" s="75"/>
      <c r="I23" s="56"/>
      <c r="K23" s="83"/>
      <c r="L23" s="80"/>
      <c r="M23" s="89"/>
      <c r="N23" s="80"/>
      <c r="O23" s="91"/>
      <c r="P23" s="85"/>
      <c r="Q23" s="84"/>
      <c r="R23" s="34"/>
      <c r="S23" s="34"/>
      <c r="U23" s="98"/>
      <c r="V23" s="106"/>
      <c r="W23" s="106"/>
      <c r="X23" s="124"/>
      <c r="Y23" s="37"/>
      <c r="Z23" s="37"/>
      <c r="AA23" s="37"/>
      <c r="AB23" s="37"/>
    </row>
    <row r="24" spans="2:29" ht="27" customHeight="1" x14ac:dyDescent="0.15">
      <c r="B24" s="164"/>
      <c r="C24" s="163"/>
      <c r="D24" s="172"/>
      <c r="E24" s="55"/>
      <c r="F24" s="163"/>
      <c r="G24" s="75"/>
      <c r="H24" s="75"/>
      <c r="I24" s="56"/>
      <c r="L24" s="7"/>
      <c r="M24" s="69"/>
      <c r="N24" s="7"/>
      <c r="O24" s="91"/>
      <c r="P24" s="66"/>
      <c r="Q24" s="41"/>
      <c r="R24" s="34"/>
      <c r="S24" s="34"/>
      <c r="U24" s="98"/>
      <c r="V24" s="105"/>
      <c r="W24" s="100"/>
      <c r="X24" s="122"/>
      <c r="Y24" s="8"/>
      <c r="Z24" s="8"/>
      <c r="AA24" s="8"/>
      <c r="AC24" s="41"/>
    </row>
    <row r="25" spans="2:29" ht="27" customHeight="1" x14ac:dyDescent="0.15">
      <c r="B25" s="164">
        <v>6</v>
      </c>
      <c r="C25" s="163"/>
      <c r="D25" s="173"/>
      <c r="E25" s="55"/>
      <c r="F25" s="163"/>
      <c r="G25" s="75"/>
      <c r="H25" s="75"/>
      <c r="I25" s="56"/>
      <c r="L25" s="34"/>
      <c r="N25" s="34"/>
      <c r="P25" s="64"/>
      <c r="R25" s="34"/>
      <c r="S25" s="34"/>
      <c r="U25" s="98"/>
      <c r="V25" s="107"/>
      <c r="W25" s="100"/>
      <c r="X25" s="122"/>
      <c r="Y25" s="8"/>
      <c r="Z25" s="8"/>
      <c r="AB25" s="41"/>
    </row>
    <row r="26" spans="2:29" ht="27" customHeight="1" x14ac:dyDescent="0.15">
      <c r="B26" s="164"/>
      <c r="C26" s="163"/>
      <c r="D26" s="172"/>
      <c r="E26" s="55"/>
      <c r="F26" s="163"/>
      <c r="G26" s="75"/>
      <c r="H26" s="75"/>
      <c r="I26" s="56"/>
      <c r="L26" s="34"/>
      <c r="X26" s="8"/>
      <c r="Y26" s="8"/>
      <c r="Z26" s="8"/>
    </row>
    <row r="27" spans="2:29" ht="27" customHeight="1" x14ac:dyDescent="0.15">
      <c r="B27" s="164">
        <v>7</v>
      </c>
      <c r="C27" s="163"/>
      <c r="D27" s="173"/>
      <c r="E27" s="55"/>
      <c r="F27" s="163"/>
      <c r="G27" s="75"/>
      <c r="H27" s="75"/>
      <c r="I27" s="56"/>
      <c r="U27" s="68" t="s">
        <v>111</v>
      </c>
      <c r="V27" s="68" t="s">
        <v>65</v>
      </c>
      <c r="W27" s="68" t="s">
        <v>67</v>
      </c>
      <c r="X27" s="8"/>
      <c r="Y27" s="8"/>
      <c r="Z27" s="8"/>
    </row>
    <row r="28" spans="2:29" ht="27" customHeight="1" x14ac:dyDescent="0.15">
      <c r="B28" s="164"/>
      <c r="C28" s="163"/>
      <c r="D28" s="172"/>
      <c r="E28" s="55"/>
      <c r="F28" s="163"/>
      <c r="G28" s="75"/>
      <c r="H28" s="75"/>
      <c r="I28" s="56"/>
      <c r="U28" s="95" t="s">
        <v>139</v>
      </c>
      <c r="V28" s="101" t="s">
        <v>104</v>
      </c>
      <c r="W28" s="101" t="s">
        <v>127</v>
      </c>
      <c r="X28" s="8"/>
      <c r="Y28" s="8"/>
      <c r="Z28" s="8"/>
      <c r="AB28" s="10"/>
    </row>
    <row r="29" spans="2:29" ht="27" customHeight="1" x14ac:dyDescent="0.15">
      <c r="B29" s="164">
        <v>8</v>
      </c>
      <c r="C29" s="163"/>
      <c r="D29" s="173"/>
      <c r="E29" s="55"/>
      <c r="F29" s="163"/>
      <c r="G29" s="75"/>
      <c r="H29" s="75"/>
      <c r="I29" s="56"/>
      <c r="U29" s="95" t="s">
        <v>121</v>
      </c>
      <c r="V29" s="101" t="s">
        <v>131</v>
      </c>
      <c r="W29" s="101" t="s">
        <v>131</v>
      </c>
      <c r="X29" s="8"/>
      <c r="Y29" s="8"/>
      <c r="Z29" s="8"/>
      <c r="AB29" s="10"/>
    </row>
    <row r="30" spans="2:29" ht="27" customHeight="1" x14ac:dyDescent="0.15">
      <c r="B30" s="164"/>
      <c r="C30" s="163"/>
      <c r="D30" s="172"/>
      <c r="E30" s="55"/>
      <c r="F30" s="163"/>
      <c r="G30" s="75"/>
      <c r="H30" s="75"/>
      <c r="I30" s="56"/>
      <c r="U30" s="105" t="s">
        <v>140</v>
      </c>
      <c r="V30" s="101" t="s">
        <v>125</v>
      </c>
      <c r="W30" s="101" t="s">
        <v>125</v>
      </c>
      <c r="X30" s="8"/>
      <c r="Y30" s="8"/>
      <c r="Z30" s="8"/>
      <c r="AB30" s="10"/>
    </row>
    <row r="31" spans="2:29" ht="27" customHeight="1" x14ac:dyDescent="0.15">
      <c r="B31" s="164">
        <v>9</v>
      </c>
      <c r="C31" s="163"/>
      <c r="D31" s="173"/>
      <c r="E31" s="55"/>
      <c r="F31" s="163"/>
      <c r="G31" s="75"/>
      <c r="H31" s="75"/>
      <c r="I31" s="56"/>
      <c r="U31" s="95" t="s">
        <v>134</v>
      </c>
      <c r="V31" s="10" t="s">
        <v>142</v>
      </c>
      <c r="W31" s="102" t="s">
        <v>106</v>
      </c>
      <c r="X31" s="8"/>
      <c r="Y31" s="8"/>
      <c r="Z31" s="8"/>
      <c r="AB31" s="10"/>
    </row>
    <row r="32" spans="2:29" ht="27" customHeight="1" x14ac:dyDescent="0.15">
      <c r="B32" s="164"/>
      <c r="C32" s="163"/>
      <c r="D32" s="172"/>
      <c r="E32" s="55"/>
      <c r="F32" s="163"/>
      <c r="G32" s="75"/>
      <c r="H32" s="75"/>
      <c r="I32" s="56"/>
      <c r="U32" s="95" t="s">
        <v>105</v>
      </c>
      <c r="V32" s="102" t="s">
        <v>106</v>
      </c>
      <c r="W32" s="102" t="s">
        <v>107</v>
      </c>
      <c r="X32" s="8"/>
      <c r="Y32" s="8"/>
      <c r="Z32" s="8"/>
      <c r="AB32" s="10"/>
    </row>
    <row r="33" spans="1:28" ht="27" customHeight="1" x14ac:dyDescent="0.15">
      <c r="B33" s="164">
        <v>10</v>
      </c>
      <c r="C33" s="163"/>
      <c r="D33" s="173"/>
      <c r="E33" s="55"/>
      <c r="F33" s="163"/>
      <c r="G33" s="75"/>
      <c r="H33" s="75"/>
      <c r="I33" s="56"/>
      <c r="U33" s="54"/>
      <c r="V33" s="102" t="s">
        <v>107</v>
      </c>
      <c r="W33" s="102" t="s">
        <v>105</v>
      </c>
      <c r="X33" s="8"/>
      <c r="Y33" s="8"/>
      <c r="Z33" s="8"/>
      <c r="AB33" s="10"/>
    </row>
    <row r="34" spans="1:28" ht="27" customHeight="1" thickBot="1" x14ac:dyDescent="0.2">
      <c r="B34" s="165"/>
      <c r="C34" s="166"/>
      <c r="D34" s="174"/>
      <c r="E34" s="57"/>
      <c r="F34" s="166"/>
      <c r="G34" s="77"/>
      <c r="H34" s="77"/>
      <c r="I34" s="58"/>
      <c r="U34" s="103"/>
      <c r="V34" s="102" t="s">
        <v>105</v>
      </c>
      <c r="W34" s="108" t="s">
        <v>116</v>
      </c>
      <c r="X34" s="8"/>
      <c r="Y34" s="8"/>
      <c r="Z34" s="8"/>
    </row>
    <row r="35" spans="1:28" ht="27" customHeight="1" x14ac:dyDescent="0.15">
      <c r="A35" s="39">
        <f>COUNTA(E35,E37,E39,E41,E43,E45,E47,E49,E51,E53)</f>
        <v>0</v>
      </c>
      <c r="B35" s="164">
        <v>11</v>
      </c>
      <c r="C35" s="163"/>
      <c r="D35" s="231"/>
      <c r="E35" s="65"/>
      <c r="F35" s="170"/>
      <c r="G35" s="76"/>
      <c r="H35" s="76"/>
      <c r="I35" s="94"/>
      <c r="U35" s="104"/>
      <c r="V35" s="108" t="s">
        <v>115</v>
      </c>
      <c r="X35" s="8"/>
      <c r="Y35" s="8"/>
      <c r="Z35" s="8"/>
      <c r="AB35" s="10"/>
    </row>
    <row r="36" spans="1:28" ht="27" customHeight="1" x14ac:dyDescent="0.15">
      <c r="A36" s="40">
        <f>COUNTA(G35:I35,G37:I37,G39:I39,G41:I41,G43:I43,G45:I45,G47:I47,G49:I49,G51:I51,G53:I53)</f>
        <v>0</v>
      </c>
      <c r="B36" s="164"/>
      <c r="C36" s="163"/>
      <c r="D36" s="172"/>
      <c r="E36" s="55"/>
      <c r="F36" s="163"/>
      <c r="G36" s="75"/>
      <c r="H36" s="75"/>
      <c r="I36" s="56"/>
      <c r="U36" s="104"/>
      <c r="V36" s="108"/>
      <c r="W36" s="108"/>
      <c r="X36" s="8"/>
      <c r="Y36" s="8"/>
      <c r="Z36" s="8"/>
      <c r="AA36" s="42"/>
    </row>
    <row r="37" spans="1:28" ht="27" customHeight="1" x14ac:dyDescent="0.15">
      <c r="B37" s="164">
        <v>12</v>
      </c>
      <c r="C37" s="163"/>
      <c r="D37" s="173"/>
      <c r="E37" s="55"/>
      <c r="F37" s="163"/>
      <c r="G37" s="75"/>
      <c r="H37" s="75"/>
      <c r="I37" s="56"/>
      <c r="U37" s="35"/>
      <c r="V37" s="69"/>
      <c r="W37" s="69"/>
      <c r="X37" s="8"/>
      <c r="Y37" s="8"/>
      <c r="Z37" s="8"/>
      <c r="AA37" s="42"/>
    </row>
    <row r="38" spans="1:28" ht="27" customHeight="1" x14ac:dyDescent="0.15">
      <c r="B38" s="164"/>
      <c r="C38" s="163"/>
      <c r="D38" s="172"/>
      <c r="E38" s="55"/>
      <c r="F38" s="163"/>
      <c r="G38" s="75"/>
      <c r="H38" s="75"/>
      <c r="I38" s="56"/>
      <c r="U38" s="35"/>
      <c r="V38" s="67"/>
      <c r="X38" s="8"/>
      <c r="Y38" s="8"/>
      <c r="Z38" s="8"/>
      <c r="AA38" s="43"/>
    </row>
    <row r="39" spans="1:28" ht="27" customHeight="1" x14ac:dyDescent="0.15">
      <c r="B39" s="164">
        <v>13</v>
      </c>
      <c r="C39" s="163"/>
      <c r="D39" s="173"/>
      <c r="E39" s="55"/>
      <c r="F39" s="163"/>
      <c r="G39" s="75"/>
      <c r="H39" s="75"/>
      <c r="I39" s="56"/>
      <c r="U39" s="35"/>
      <c r="V39" s="42"/>
      <c r="W39" s="42"/>
      <c r="X39" s="42"/>
      <c r="Y39" s="42"/>
      <c r="Z39" s="43"/>
      <c r="AA39" s="42"/>
    </row>
    <row r="40" spans="1:28" ht="27" customHeight="1" x14ac:dyDescent="0.15">
      <c r="B40" s="164"/>
      <c r="C40" s="163"/>
      <c r="D40" s="172"/>
      <c r="E40" s="55"/>
      <c r="F40" s="163"/>
      <c r="G40" s="75"/>
      <c r="H40" s="75"/>
      <c r="I40" s="56"/>
      <c r="U40" s="35"/>
      <c r="V40" s="43"/>
      <c r="W40" s="42"/>
      <c r="X40" s="42"/>
      <c r="Y40" s="42"/>
      <c r="Z40" s="43"/>
      <c r="AA40" s="42"/>
    </row>
    <row r="41" spans="1:28" ht="27" customHeight="1" x14ac:dyDescent="0.15">
      <c r="B41" s="164">
        <v>14</v>
      </c>
      <c r="C41" s="163"/>
      <c r="D41" s="173"/>
      <c r="E41" s="55"/>
      <c r="F41" s="163"/>
      <c r="G41" s="75"/>
      <c r="H41" s="75"/>
      <c r="I41" s="56"/>
      <c r="U41" s="35"/>
      <c r="V41" s="42"/>
      <c r="W41" s="42"/>
      <c r="X41" s="42"/>
      <c r="Y41" s="42"/>
      <c r="Z41" s="42"/>
      <c r="AA41" s="42"/>
    </row>
    <row r="42" spans="1:28" ht="27" customHeight="1" x14ac:dyDescent="0.15">
      <c r="B42" s="164"/>
      <c r="C42" s="163"/>
      <c r="D42" s="172"/>
      <c r="E42" s="55"/>
      <c r="F42" s="163"/>
      <c r="G42" s="75"/>
      <c r="H42" s="75"/>
      <c r="I42" s="56"/>
      <c r="U42" s="35"/>
      <c r="V42" s="42"/>
      <c r="W42" s="42"/>
      <c r="X42" s="42"/>
      <c r="Y42" s="42"/>
      <c r="Z42" s="43"/>
      <c r="AA42" s="42"/>
    </row>
    <row r="43" spans="1:28" ht="27" customHeight="1" x14ac:dyDescent="0.15">
      <c r="B43" s="164">
        <v>15</v>
      </c>
      <c r="C43" s="163"/>
      <c r="D43" s="173"/>
      <c r="E43" s="55"/>
      <c r="F43" s="163"/>
      <c r="G43" s="75"/>
      <c r="H43" s="75"/>
      <c r="I43" s="56"/>
      <c r="U43" s="35"/>
      <c r="V43" s="43"/>
      <c r="W43" s="42"/>
      <c r="X43" s="42"/>
      <c r="Y43" s="42"/>
      <c r="Z43" s="43"/>
      <c r="AA43" s="42"/>
    </row>
    <row r="44" spans="1:28" ht="27" customHeight="1" x14ac:dyDescent="0.15">
      <c r="B44" s="164"/>
      <c r="C44" s="163"/>
      <c r="D44" s="172"/>
      <c r="E44" s="55"/>
      <c r="F44" s="163"/>
      <c r="G44" s="75"/>
      <c r="H44" s="75"/>
      <c r="I44" s="56"/>
      <c r="U44" s="35"/>
      <c r="V44" s="43"/>
      <c r="W44" s="42"/>
      <c r="X44" s="42"/>
      <c r="Y44" s="42"/>
      <c r="Z44" s="42"/>
      <c r="AA44" s="42"/>
    </row>
    <row r="45" spans="1:28" ht="27" customHeight="1" x14ac:dyDescent="0.15">
      <c r="B45" s="164">
        <v>16</v>
      </c>
      <c r="C45" s="163"/>
      <c r="D45" s="173"/>
      <c r="E45" s="55"/>
      <c r="F45" s="163"/>
      <c r="G45" s="75"/>
      <c r="H45" s="75"/>
      <c r="I45" s="56"/>
      <c r="U45" s="35"/>
      <c r="V45" s="43"/>
      <c r="W45" s="42"/>
      <c r="X45" s="42"/>
      <c r="Y45" s="42"/>
      <c r="Z45" s="42"/>
      <c r="AA45" s="42"/>
    </row>
    <row r="46" spans="1:28" ht="27" customHeight="1" x14ac:dyDescent="0.15">
      <c r="B46" s="164"/>
      <c r="C46" s="163"/>
      <c r="D46" s="172"/>
      <c r="E46" s="55"/>
      <c r="F46" s="163"/>
      <c r="G46" s="75"/>
      <c r="H46" s="75"/>
      <c r="I46" s="56"/>
      <c r="U46" s="35"/>
      <c r="V46" s="43"/>
      <c r="W46" s="42"/>
      <c r="X46" s="42"/>
      <c r="Y46" s="42"/>
      <c r="Z46" s="43"/>
      <c r="AA46" s="42"/>
    </row>
    <row r="47" spans="1:28" ht="27" customHeight="1" x14ac:dyDescent="0.15">
      <c r="B47" s="164">
        <v>17</v>
      </c>
      <c r="C47" s="163"/>
      <c r="D47" s="173"/>
      <c r="E47" s="55"/>
      <c r="F47" s="163"/>
      <c r="G47" s="75"/>
      <c r="H47" s="75"/>
      <c r="I47" s="56"/>
      <c r="U47" s="35"/>
      <c r="V47" s="42"/>
      <c r="W47" s="42"/>
      <c r="X47" s="42"/>
      <c r="Y47" s="42"/>
      <c r="Z47" s="42"/>
      <c r="AA47" s="42"/>
    </row>
    <row r="48" spans="1:28" ht="27" customHeight="1" x14ac:dyDescent="0.15">
      <c r="B48" s="164"/>
      <c r="C48" s="163"/>
      <c r="D48" s="172"/>
      <c r="E48" s="55"/>
      <c r="F48" s="163"/>
      <c r="G48" s="75"/>
      <c r="H48" s="75"/>
      <c r="I48" s="56"/>
      <c r="U48" s="35"/>
      <c r="V48" s="43"/>
      <c r="W48" s="42"/>
      <c r="X48" s="42"/>
      <c r="Y48" s="42"/>
      <c r="Z48" s="43"/>
      <c r="AA48" s="42"/>
    </row>
    <row r="49" spans="1:27" ht="27" customHeight="1" x14ac:dyDescent="0.15">
      <c r="B49" s="164">
        <v>18</v>
      </c>
      <c r="C49" s="163"/>
      <c r="D49" s="173"/>
      <c r="E49" s="55"/>
      <c r="F49" s="163"/>
      <c r="G49" s="75"/>
      <c r="H49" s="75"/>
      <c r="I49" s="56"/>
      <c r="U49" s="35"/>
      <c r="V49" s="43"/>
      <c r="W49" s="42"/>
      <c r="X49" s="42"/>
      <c r="Y49" s="42"/>
      <c r="Z49" s="42"/>
      <c r="AA49" s="42"/>
    </row>
    <row r="50" spans="1:27" ht="27" customHeight="1" x14ac:dyDescent="0.15">
      <c r="B50" s="164"/>
      <c r="C50" s="163"/>
      <c r="D50" s="172"/>
      <c r="E50" s="55"/>
      <c r="F50" s="163"/>
      <c r="G50" s="75"/>
      <c r="H50" s="75"/>
      <c r="I50" s="56"/>
      <c r="U50" s="35"/>
      <c r="V50" s="43"/>
      <c r="W50" s="42"/>
      <c r="X50" s="42"/>
      <c r="Y50" s="43"/>
      <c r="Z50" s="43"/>
      <c r="AA50" s="42"/>
    </row>
    <row r="51" spans="1:27" ht="27" customHeight="1" x14ac:dyDescent="0.15">
      <c r="B51" s="164">
        <v>19</v>
      </c>
      <c r="C51" s="163"/>
      <c r="D51" s="173"/>
      <c r="E51" s="55"/>
      <c r="F51" s="163"/>
      <c r="G51" s="75"/>
      <c r="H51" s="75"/>
      <c r="I51" s="56"/>
      <c r="U51" s="45"/>
      <c r="V51" s="43"/>
      <c r="W51" s="42"/>
      <c r="X51" s="42"/>
      <c r="Y51" s="42"/>
      <c r="Z51" s="43"/>
      <c r="AA51" s="42"/>
    </row>
    <row r="52" spans="1:27" ht="27" customHeight="1" x14ac:dyDescent="0.15">
      <c r="B52" s="164"/>
      <c r="C52" s="163"/>
      <c r="D52" s="172"/>
      <c r="E52" s="55"/>
      <c r="F52" s="163"/>
      <c r="G52" s="75"/>
      <c r="H52" s="75"/>
      <c r="I52" s="56"/>
      <c r="U52" s="35"/>
      <c r="V52" s="43"/>
      <c r="W52" s="42"/>
      <c r="X52" s="42"/>
      <c r="Y52" s="42"/>
      <c r="Z52" s="43"/>
      <c r="AA52" s="42"/>
    </row>
    <row r="53" spans="1:27" ht="27" customHeight="1" x14ac:dyDescent="0.15">
      <c r="B53" s="164">
        <v>20</v>
      </c>
      <c r="C53" s="163"/>
      <c r="D53" s="173"/>
      <c r="E53" s="55"/>
      <c r="F53" s="163"/>
      <c r="G53" s="75"/>
      <c r="H53" s="75"/>
      <c r="I53" s="56"/>
      <c r="U53" s="35"/>
      <c r="V53" s="43"/>
      <c r="W53" s="42"/>
      <c r="X53" s="42"/>
      <c r="Y53" s="42"/>
      <c r="Z53" s="43"/>
      <c r="AA53" s="42"/>
    </row>
    <row r="54" spans="1:27" ht="27" customHeight="1" thickBot="1" x14ac:dyDescent="0.2">
      <c r="B54" s="165"/>
      <c r="C54" s="166"/>
      <c r="D54" s="174"/>
      <c r="E54" s="57"/>
      <c r="F54" s="166"/>
      <c r="G54" s="77"/>
      <c r="H54" s="77"/>
      <c r="I54" s="58"/>
      <c r="U54" s="35"/>
      <c r="V54" s="43"/>
      <c r="W54" s="42"/>
      <c r="X54" s="43"/>
      <c r="Y54" s="42"/>
      <c r="Z54" s="43"/>
      <c r="AA54" s="42"/>
    </row>
    <row r="55" spans="1:27" ht="27" customHeight="1" x14ac:dyDescent="0.15">
      <c r="A55" s="39">
        <f>COUNTA(E55,E57,E59,E61,E63,E65,E67,E69,E71,E73)</f>
        <v>0</v>
      </c>
      <c r="B55" s="169">
        <v>21</v>
      </c>
      <c r="C55" s="170"/>
      <c r="D55" s="171"/>
      <c r="E55" s="65"/>
      <c r="F55" s="170"/>
      <c r="G55" s="76"/>
      <c r="H55" s="76"/>
      <c r="I55" s="94"/>
      <c r="U55" s="35"/>
      <c r="V55" s="43"/>
      <c r="W55" s="42"/>
      <c r="X55" s="43"/>
      <c r="Y55" s="42"/>
      <c r="Z55" s="43"/>
      <c r="AA55" s="42"/>
    </row>
    <row r="56" spans="1:27" ht="27" customHeight="1" x14ac:dyDescent="0.15">
      <c r="A56" s="40">
        <f>COUNTA(G55:I55,G57:I57,G59:I59,G61:I61,G63:I63,G65:I65,G67:I67,G69:I69,G71:I71,G73:I73)</f>
        <v>0</v>
      </c>
      <c r="B56" s="164"/>
      <c r="C56" s="163"/>
      <c r="D56" s="172"/>
      <c r="E56" s="55"/>
      <c r="F56" s="163"/>
      <c r="G56" s="75"/>
      <c r="H56" s="75"/>
      <c r="I56" s="56"/>
      <c r="U56" s="35"/>
      <c r="V56" s="43"/>
      <c r="W56" s="43"/>
      <c r="X56" s="42"/>
      <c r="Y56" s="42"/>
      <c r="Z56" s="43"/>
      <c r="AA56" s="42"/>
    </row>
    <row r="57" spans="1:27" ht="27" customHeight="1" x14ac:dyDescent="0.15">
      <c r="B57" s="164">
        <v>22</v>
      </c>
      <c r="C57" s="163"/>
      <c r="D57" s="173"/>
      <c r="E57" s="55"/>
      <c r="F57" s="163"/>
      <c r="G57" s="75"/>
      <c r="H57" s="75"/>
      <c r="I57" s="56"/>
      <c r="U57" s="35"/>
      <c r="V57" s="42"/>
      <c r="W57" s="43"/>
      <c r="X57" s="42"/>
      <c r="Y57" s="42"/>
      <c r="Z57" s="43"/>
      <c r="AA57" s="42"/>
    </row>
    <row r="58" spans="1:27" ht="27" customHeight="1" x14ac:dyDescent="0.15">
      <c r="B58" s="164"/>
      <c r="C58" s="163"/>
      <c r="D58" s="172"/>
      <c r="E58" s="55"/>
      <c r="F58" s="163"/>
      <c r="G58" s="75"/>
      <c r="H58" s="75"/>
      <c r="I58" s="56"/>
      <c r="U58" s="35"/>
      <c r="V58" s="43"/>
      <c r="W58" s="42"/>
      <c r="X58" s="42"/>
      <c r="Y58" s="43"/>
      <c r="Z58" s="42"/>
      <c r="AA58" s="43"/>
    </row>
    <row r="59" spans="1:27" ht="27" customHeight="1" x14ac:dyDescent="0.15">
      <c r="B59" s="164">
        <v>23</v>
      </c>
      <c r="C59" s="163"/>
      <c r="D59" s="173"/>
      <c r="E59" s="55"/>
      <c r="F59" s="163"/>
      <c r="G59" s="75"/>
      <c r="H59" s="75"/>
      <c r="I59" s="56"/>
      <c r="U59" s="35"/>
      <c r="V59" s="42"/>
      <c r="W59" s="42"/>
      <c r="X59" s="42"/>
      <c r="Y59" s="42"/>
      <c r="Z59" s="43"/>
      <c r="AA59" s="42"/>
    </row>
    <row r="60" spans="1:27" ht="27" customHeight="1" x14ac:dyDescent="0.15">
      <c r="B60" s="164"/>
      <c r="C60" s="163"/>
      <c r="D60" s="172"/>
      <c r="E60" s="55"/>
      <c r="F60" s="163"/>
      <c r="G60" s="75"/>
      <c r="H60" s="75"/>
      <c r="I60" s="56"/>
      <c r="U60" s="35"/>
      <c r="V60" s="43"/>
      <c r="W60" s="42"/>
      <c r="X60" s="42"/>
      <c r="Y60" s="42"/>
      <c r="Z60" s="43"/>
      <c r="AA60" s="42"/>
    </row>
    <row r="61" spans="1:27" ht="27" customHeight="1" x14ac:dyDescent="0.15">
      <c r="B61" s="164">
        <v>24</v>
      </c>
      <c r="C61" s="163"/>
      <c r="D61" s="173"/>
      <c r="E61" s="55"/>
      <c r="F61" s="163"/>
      <c r="G61" s="75"/>
      <c r="H61" s="75"/>
      <c r="I61" s="56"/>
      <c r="U61" s="35"/>
      <c r="V61" s="42"/>
      <c r="W61" s="42"/>
      <c r="X61" s="42"/>
      <c r="Y61" s="42"/>
      <c r="Z61" s="42"/>
      <c r="AA61" s="42"/>
    </row>
    <row r="62" spans="1:27" ht="27" customHeight="1" x14ac:dyDescent="0.15">
      <c r="B62" s="164"/>
      <c r="C62" s="163"/>
      <c r="D62" s="172"/>
      <c r="E62" s="55"/>
      <c r="F62" s="163"/>
      <c r="G62" s="75"/>
      <c r="H62" s="75"/>
      <c r="I62" s="56"/>
      <c r="U62" s="35"/>
      <c r="V62" s="42"/>
      <c r="W62" s="42"/>
      <c r="X62" s="42"/>
      <c r="Y62" s="42"/>
      <c r="Z62" s="43"/>
      <c r="AA62" s="42"/>
    </row>
    <row r="63" spans="1:27" ht="27" customHeight="1" x14ac:dyDescent="0.15">
      <c r="B63" s="164">
        <v>25</v>
      </c>
      <c r="C63" s="163"/>
      <c r="D63" s="173"/>
      <c r="E63" s="55"/>
      <c r="F63" s="163"/>
      <c r="G63" s="75"/>
      <c r="H63" s="75"/>
      <c r="I63" s="56"/>
      <c r="U63" s="35"/>
      <c r="V63" s="43"/>
      <c r="W63" s="42"/>
      <c r="X63" s="42"/>
      <c r="Y63" s="42"/>
      <c r="Z63" s="43"/>
      <c r="AA63" s="42"/>
    </row>
    <row r="64" spans="1:27" ht="27" customHeight="1" x14ac:dyDescent="0.15">
      <c r="B64" s="164"/>
      <c r="C64" s="163"/>
      <c r="D64" s="172"/>
      <c r="E64" s="55"/>
      <c r="F64" s="163"/>
      <c r="G64" s="75"/>
      <c r="H64" s="75"/>
      <c r="I64" s="56"/>
      <c r="U64" s="35"/>
      <c r="V64" s="43"/>
      <c r="W64" s="42"/>
      <c r="X64" s="42"/>
      <c r="Y64" s="42"/>
      <c r="Z64" s="42"/>
      <c r="AA64" s="42"/>
    </row>
    <row r="65" spans="1:27" ht="27" customHeight="1" x14ac:dyDescent="0.15">
      <c r="B65" s="164">
        <v>26</v>
      </c>
      <c r="C65" s="163"/>
      <c r="D65" s="173"/>
      <c r="E65" s="55"/>
      <c r="F65" s="163"/>
      <c r="G65" s="75"/>
      <c r="H65" s="75"/>
      <c r="I65" s="56"/>
      <c r="U65" s="35"/>
      <c r="V65" s="43"/>
      <c r="W65" s="42"/>
      <c r="X65" s="42"/>
      <c r="Y65" s="42"/>
      <c r="Z65" s="42"/>
      <c r="AA65" s="42"/>
    </row>
    <row r="66" spans="1:27" ht="27" customHeight="1" x14ac:dyDescent="0.15">
      <c r="B66" s="164"/>
      <c r="C66" s="163"/>
      <c r="D66" s="172"/>
      <c r="E66" s="55"/>
      <c r="F66" s="163"/>
      <c r="G66" s="75"/>
      <c r="H66" s="75"/>
      <c r="I66" s="56"/>
      <c r="U66" s="35"/>
      <c r="V66" s="43"/>
      <c r="W66" s="42"/>
      <c r="X66" s="42"/>
      <c r="Y66" s="42"/>
      <c r="Z66" s="43"/>
      <c r="AA66" s="42"/>
    </row>
    <row r="67" spans="1:27" ht="27" customHeight="1" x14ac:dyDescent="0.15">
      <c r="B67" s="164">
        <v>27</v>
      </c>
      <c r="C67" s="163"/>
      <c r="D67" s="173"/>
      <c r="E67" s="55"/>
      <c r="F67" s="163"/>
      <c r="G67" s="75"/>
      <c r="H67" s="75"/>
      <c r="I67" s="56"/>
      <c r="U67" s="35"/>
      <c r="V67" s="42"/>
      <c r="W67" s="42"/>
      <c r="X67" s="42"/>
      <c r="Y67" s="42"/>
      <c r="Z67" s="42"/>
      <c r="AA67" s="42"/>
    </row>
    <row r="68" spans="1:27" ht="27" customHeight="1" x14ac:dyDescent="0.15">
      <c r="B68" s="164"/>
      <c r="C68" s="163"/>
      <c r="D68" s="172"/>
      <c r="E68" s="55"/>
      <c r="F68" s="163"/>
      <c r="G68" s="75"/>
      <c r="H68" s="75"/>
      <c r="I68" s="56"/>
      <c r="U68" s="35"/>
      <c r="V68" s="43"/>
      <c r="W68" s="42"/>
      <c r="X68" s="42"/>
      <c r="Y68" s="42"/>
      <c r="Z68" s="43"/>
      <c r="AA68" s="42"/>
    </row>
    <row r="69" spans="1:27" ht="27" customHeight="1" x14ac:dyDescent="0.15">
      <c r="B69" s="164">
        <v>28</v>
      </c>
      <c r="C69" s="163"/>
      <c r="D69" s="173"/>
      <c r="E69" s="55"/>
      <c r="F69" s="163"/>
      <c r="G69" s="75"/>
      <c r="H69" s="75"/>
      <c r="I69" s="56"/>
      <c r="U69" s="35"/>
      <c r="V69" s="43"/>
      <c r="W69" s="42"/>
      <c r="X69" s="42"/>
      <c r="Y69" s="42"/>
      <c r="Z69" s="42"/>
      <c r="AA69" s="42"/>
    </row>
    <row r="70" spans="1:27" ht="27" customHeight="1" x14ac:dyDescent="0.15">
      <c r="B70" s="164"/>
      <c r="C70" s="163"/>
      <c r="D70" s="172"/>
      <c r="E70" s="55"/>
      <c r="F70" s="163"/>
      <c r="G70" s="75"/>
      <c r="H70" s="75"/>
      <c r="I70" s="56"/>
      <c r="U70" s="35"/>
      <c r="V70" s="43"/>
      <c r="W70" s="42"/>
      <c r="X70" s="42"/>
      <c r="Y70" s="43"/>
      <c r="Z70" s="43"/>
      <c r="AA70" s="42"/>
    </row>
    <row r="71" spans="1:27" ht="27" customHeight="1" x14ac:dyDescent="0.15">
      <c r="B71" s="164">
        <v>29</v>
      </c>
      <c r="C71" s="163"/>
      <c r="D71" s="173"/>
      <c r="E71" s="55"/>
      <c r="F71" s="163"/>
      <c r="G71" s="75"/>
      <c r="H71" s="75"/>
      <c r="I71" s="56"/>
      <c r="U71" s="45"/>
      <c r="V71" s="43"/>
      <c r="W71" s="42"/>
      <c r="X71" s="42"/>
      <c r="Y71" s="42"/>
      <c r="Z71" s="43"/>
      <c r="AA71" s="42"/>
    </row>
    <row r="72" spans="1:27" ht="27" customHeight="1" x14ac:dyDescent="0.15">
      <c r="B72" s="164"/>
      <c r="C72" s="163"/>
      <c r="D72" s="172"/>
      <c r="E72" s="55"/>
      <c r="F72" s="163"/>
      <c r="G72" s="75"/>
      <c r="H72" s="75"/>
      <c r="I72" s="56"/>
      <c r="U72" s="35"/>
      <c r="V72" s="43"/>
      <c r="W72" s="42"/>
      <c r="X72" s="42"/>
      <c r="Y72" s="42"/>
      <c r="Z72" s="43"/>
      <c r="AA72" s="42"/>
    </row>
    <row r="73" spans="1:27" ht="27" customHeight="1" x14ac:dyDescent="0.15">
      <c r="B73" s="164">
        <v>30</v>
      </c>
      <c r="C73" s="163"/>
      <c r="D73" s="173"/>
      <c r="E73" s="55"/>
      <c r="F73" s="163"/>
      <c r="G73" s="75"/>
      <c r="H73" s="75"/>
      <c r="I73" s="56"/>
      <c r="U73" s="35"/>
      <c r="V73" s="43"/>
      <c r="W73" s="42"/>
      <c r="X73" s="42"/>
      <c r="Y73" s="42"/>
      <c r="Z73" s="43"/>
      <c r="AA73" s="42"/>
    </row>
    <row r="74" spans="1:27" ht="27" customHeight="1" thickBot="1" x14ac:dyDescent="0.2">
      <c r="B74" s="165"/>
      <c r="C74" s="166"/>
      <c r="D74" s="174"/>
      <c r="E74" s="57"/>
      <c r="F74" s="166"/>
      <c r="G74" s="77"/>
      <c r="H74" s="77"/>
      <c r="I74" s="58"/>
      <c r="U74" s="35"/>
      <c r="V74" s="43"/>
      <c r="W74" s="42"/>
      <c r="X74" s="43"/>
      <c r="Y74" s="42"/>
      <c r="Z74" s="43"/>
      <c r="AA74" s="42"/>
    </row>
    <row r="75" spans="1:27" ht="27" customHeight="1" x14ac:dyDescent="0.15">
      <c r="A75" s="39">
        <f>COUNTA(E75,E77,E79,E81,E83,E85,E87,E89,E91,E93)</f>
        <v>0</v>
      </c>
      <c r="B75" s="169">
        <v>31</v>
      </c>
      <c r="C75" s="170"/>
      <c r="D75" s="171"/>
      <c r="E75" s="65"/>
      <c r="F75" s="170"/>
      <c r="G75" s="76"/>
      <c r="H75" s="76"/>
      <c r="I75" s="94"/>
      <c r="U75" s="35"/>
      <c r="V75" s="43"/>
      <c r="W75" s="42"/>
      <c r="X75" s="43"/>
      <c r="Y75" s="42"/>
      <c r="Z75" s="43"/>
      <c r="AA75" s="42"/>
    </row>
    <row r="76" spans="1:27" ht="27" customHeight="1" x14ac:dyDescent="0.15">
      <c r="A76" s="40">
        <f>COUNTA(G75:I75,G77:I77,G79:I79,G81:I81,G83:I83,G85:I85,G87:I87,G89:I89,G91:I91,G93:I93)</f>
        <v>0</v>
      </c>
      <c r="B76" s="164"/>
      <c r="C76" s="163"/>
      <c r="D76" s="172"/>
      <c r="E76" s="55"/>
      <c r="F76" s="163"/>
      <c r="G76" s="75"/>
      <c r="H76" s="75"/>
      <c r="I76" s="56"/>
      <c r="U76" s="35"/>
      <c r="V76" s="43"/>
      <c r="W76" s="43"/>
      <c r="X76" s="42"/>
      <c r="Y76" s="42"/>
      <c r="Z76" s="43"/>
      <c r="AA76" s="42"/>
    </row>
    <row r="77" spans="1:27" ht="27" customHeight="1" x14ac:dyDescent="0.15">
      <c r="B77" s="164">
        <v>32</v>
      </c>
      <c r="C77" s="163"/>
      <c r="D77" s="173"/>
      <c r="E77" s="55"/>
      <c r="F77" s="163"/>
      <c r="G77" s="75"/>
      <c r="H77" s="75"/>
      <c r="I77" s="56"/>
      <c r="U77" s="35"/>
      <c r="V77" s="42"/>
      <c r="W77" s="43"/>
      <c r="X77" s="42"/>
      <c r="Y77" s="42"/>
      <c r="Z77" s="43"/>
      <c r="AA77" s="42"/>
    </row>
    <row r="78" spans="1:27" ht="27" customHeight="1" x14ac:dyDescent="0.15">
      <c r="B78" s="164"/>
      <c r="C78" s="163"/>
      <c r="D78" s="172"/>
      <c r="E78" s="55"/>
      <c r="F78" s="163"/>
      <c r="G78" s="75"/>
      <c r="H78" s="75"/>
      <c r="I78" s="56"/>
      <c r="U78" s="35"/>
      <c r="V78" s="43"/>
      <c r="W78" s="42"/>
      <c r="X78" s="42"/>
      <c r="Y78" s="43"/>
      <c r="Z78" s="42"/>
      <c r="AA78" s="43"/>
    </row>
    <row r="79" spans="1:27" ht="27" customHeight="1" x14ac:dyDescent="0.15">
      <c r="B79" s="164">
        <v>33</v>
      </c>
      <c r="C79" s="163"/>
      <c r="D79" s="173"/>
      <c r="E79" s="55"/>
      <c r="F79" s="163"/>
      <c r="G79" s="75"/>
      <c r="H79" s="75"/>
      <c r="I79" s="56"/>
      <c r="U79" s="35"/>
      <c r="V79" s="42"/>
      <c r="W79" s="42"/>
      <c r="X79" s="42"/>
      <c r="Y79" s="42"/>
      <c r="Z79" s="43"/>
      <c r="AA79" s="42"/>
    </row>
    <row r="80" spans="1:27" ht="27" customHeight="1" x14ac:dyDescent="0.15">
      <c r="B80" s="164"/>
      <c r="C80" s="163"/>
      <c r="D80" s="172"/>
      <c r="E80" s="55"/>
      <c r="F80" s="163"/>
      <c r="G80" s="75"/>
      <c r="H80" s="75"/>
      <c r="I80" s="56"/>
      <c r="U80" s="35"/>
      <c r="V80" s="43"/>
      <c r="W80" s="42"/>
      <c r="X80" s="42"/>
      <c r="Y80" s="42"/>
      <c r="Z80" s="43"/>
      <c r="AA80" s="42"/>
    </row>
    <row r="81" spans="1:27" ht="27" customHeight="1" x14ac:dyDescent="0.15">
      <c r="B81" s="164">
        <v>34</v>
      </c>
      <c r="C81" s="163"/>
      <c r="D81" s="173"/>
      <c r="E81" s="55"/>
      <c r="F81" s="163"/>
      <c r="G81" s="75"/>
      <c r="H81" s="75"/>
      <c r="I81" s="56"/>
      <c r="U81" s="35"/>
      <c r="V81" s="42"/>
      <c r="W81" s="42"/>
      <c r="X81" s="42"/>
      <c r="Y81" s="42"/>
      <c r="Z81" s="42"/>
      <c r="AA81" s="42"/>
    </row>
    <row r="82" spans="1:27" ht="27" customHeight="1" x14ac:dyDescent="0.15">
      <c r="B82" s="164"/>
      <c r="C82" s="163"/>
      <c r="D82" s="172"/>
      <c r="E82" s="55"/>
      <c r="F82" s="163"/>
      <c r="G82" s="75"/>
      <c r="H82" s="75"/>
      <c r="I82" s="56"/>
      <c r="U82" s="35"/>
      <c r="V82" s="42"/>
      <c r="W82" s="42"/>
      <c r="X82" s="42"/>
      <c r="Y82" s="42"/>
      <c r="Z82" s="43"/>
      <c r="AA82" s="42"/>
    </row>
    <row r="83" spans="1:27" ht="27" customHeight="1" x14ac:dyDescent="0.15">
      <c r="B83" s="164">
        <v>35</v>
      </c>
      <c r="C83" s="163"/>
      <c r="D83" s="173"/>
      <c r="E83" s="55"/>
      <c r="F83" s="163"/>
      <c r="G83" s="75"/>
      <c r="H83" s="75"/>
      <c r="I83" s="56"/>
      <c r="U83" s="35"/>
      <c r="V83" s="43"/>
      <c r="W83" s="42"/>
      <c r="X83" s="42"/>
      <c r="Y83" s="42"/>
      <c r="Z83" s="43"/>
      <c r="AA83" s="42"/>
    </row>
    <row r="84" spans="1:27" ht="27" customHeight="1" x14ac:dyDescent="0.15">
      <c r="B84" s="164"/>
      <c r="C84" s="163"/>
      <c r="D84" s="172"/>
      <c r="E84" s="55"/>
      <c r="F84" s="163"/>
      <c r="G84" s="75"/>
      <c r="H84" s="75"/>
      <c r="I84" s="56"/>
      <c r="U84" s="35"/>
      <c r="V84" s="43"/>
      <c r="W84" s="42"/>
      <c r="X84" s="42"/>
      <c r="Y84" s="42"/>
      <c r="Z84" s="42"/>
      <c r="AA84" s="42"/>
    </row>
    <row r="85" spans="1:27" ht="27" customHeight="1" x14ac:dyDescent="0.15">
      <c r="B85" s="164">
        <v>36</v>
      </c>
      <c r="C85" s="163"/>
      <c r="D85" s="173"/>
      <c r="E85" s="55"/>
      <c r="F85" s="163"/>
      <c r="G85" s="75"/>
      <c r="H85" s="75"/>
      <c r="I85" s="56"/>
      <c r="U85" s="35"/>
      <c r="V85" s="43"/>
      <c r="W85" s="42"/>
      <c r="X85" s="42"/>
      <c r="Y85" s="42"/>
      <c r="Z85" s="42"/>
      <c r="AA85" s="42"/>
    </row>
    <row r="86" spans="1:27" ht="27" customHeight="1" x14ac:dyDescent="0.15">
      <c r="B86" s="164"/>
      <c r="C86" s="163"/>
      <c r="D86" s="172"/>
      <c r="E86" s="55"/>
      <c r="F86" s="163"/>
      <c r="G86" s="75"/>
      <c r="H86" s="75"/>
      <c r="I86" s="56"/>
      <c r="U86" s="35"/>
      <c r="V86" s="43"/>
      <c r="W86" s="42"/>
      <c r="X86" s="42"/>
      <c r="Y86" s="42"/>
      <c r="Z86" s="43"/>
      <c r="AA86" s="42"/>
    </row>
    <row r="87" spans="1:27" ht="27" customHeight="1" x14ac:dyDescent="0.15">
      <c r="B87" s="164">
        <v>37</v>
      </c>
      <c r="C87" s="163"/>
      <c r="D87" s="173"/>
      <c r="E87" s="55"/>
      <c r="F87" s="163"/>
      <c r="G87" s="75"/>
      <c r="H87" s="75"/>
      <c r="I87" s="56"/>
      <c r="U87" s="35"/>
      <c r="V87" s="42"/>
      <c r="W87" s="42"/>
      <c r="X87" s="42"/>
      <c r="Y87" s="42"/>
      <c r="Z87" s="42"/>
      <c r="AA87" s="42"/>
    </row>
    <row r="88" spans="1:27" ht="27" customHeight="1" x14ac:dyDescent="0.15">
      <c r="B88" s="164"/>
      <c r="C88" s="163"/>
      <c r="D88" s="172"/>
      <c r="E88" s="55"/>
      <c r="F88" s="163"/>
      <c r="G88" s="75"/>
      <c r="H88" s="75"/>
      <c r="I88" s="56"/>
      <c r="U88" s="35"/>
      <c r="V88" s="43"/>
      <c r="W88" s="42"/>
      <c r="X88" s="42"/>
      <c r="Y88" s="42"/>
      <c r="Z88" s="43"/>
      <c r="AA88" s="42"/>
    </row>
    <row r="89" spans="1:27" ht="27" customHeight="1" x14ac:dyDescent="0.15">
      <c r="B89" s="164">
        <v>38</v>
      </c>
      <c r="C89" s="163"/>
      <c r="D89" s="173"/>
      <c r="E89" s="55"/>
      <c r="F89" s="163"/>
      <c r="G89" s="75"/>
      <c r="H89" s="75"/>
      <c r="I89" s="56"/>
      <c r="U89" s="35"/>
      <c r="V89" s="43"/>
      <c r="W89" s="42"/>
      <c r="X89" s="42"/>
      <c r="Y89" s="42"/>
      <c r="Z89" s="42"/>
      <c r="AA89" s="42"/>
    </row>
    <row r="90" spans="1:27" ht="27" customHeight="1" x14ac:dyDescent="0.15">
      <c r="B90" s="164"/>
      <c r="C90" s="163"/>
      <c r="D90" s="172"/>
      <c r="E90" s="55"/>
      <c r="F90" s="163"/>
      <c r="G90" s="75"/>
      <c r="H90" s="75"/>
      <c r="I90" s="56"/>
      <c r="U90" s="35"/>
      <c r="V90" s="43"/>
      <c r="W90" s="42"/>
      <c r="X90" s="42"/>
      <c r="Y90" s="43"/>
      <c r="Z90" s="43"/>
      <c r="AA90" s="42"/>
    </row>
    <row r="91" spans="1:27" ht="27" customHeight="1" x14ac:dyDescent="0.15">
      <c r="B91" s="164">
        <v>39</v>
      </c>
      <c r="C91" s="163"/>
      <c r="D91" s="173"/>
      <c r="E91" s="55"/>
      <c r="F91" s="163"/>
      <c r="G91" s="75"/>
      <c r="H91" s="75"/>
      <c r="I91" s="56"/>
      <c r="U91" s="45"/>
      <c r="V91" s="43"/>
      <c r="W91" s="42"/>
      <c r="X91" s="42"/>
      <c r="Y91" s="42"/>
      <c r="Z91" s="43"/>
      <c r="AA91" s="42"/>
    </row>
    <row r="92" spans="1:27" ht="27" customHeight="1" x14ac:dyDescent="0.15">
      <c r="B92" s="164"/>
      <c r="C92" s="163"/>
      <c r="D92" s="172"/>
      <c r="E92" s="55"/>
      <c r="F92" s="163"/>
      <c r="G92" s="75"/>
      <c r="H92" s="75"/>
      <c r="I92" s="56"/>
      <c r="U92" s="35"/>
      <c r="V92" s="43"/>
      <c r="W92" s="42"/>
      <c r="X92" s="42"/>
      <c r="Y92" s="42"/>
      <c r="Z92" s="43"/>
      <c r="AA92" s="42"/>
    </row>
    <row r="93" spans="1:27" ht="27" customHeight="1" x14ac:dyDescent="0.15">
      <c r="B93" s="164">
        <v>40</v>
      </c>
      <c r="C93" s="163"/>
      <c r="D93" s="173"/>
      <c r="E93" s="55"/>
      <c r="F93" s="163"/>
      <c r="G93" s="75"/>
      <c r="H93" s="75"/>
      <c r="I93" s="56"/>
      <c r="U93" s="35"/>
      <c r="V93" s="43"/>
      <c r="W93" s="42"/>
      <c r="X93" s="42"/>
      <c r="Y93" s="42"/>
      <c r="Z93" s="43"/>
      <c r="AA93" s="42"/>
    </row>
    <row r="94" spans="1:27" ht="27" customHeight="1" thickBot="1" x14ac:dyDescent="0.2">
      <c r="B94" s="165"/>
      <c r="C94" s="166"/>
      <c r="D94" s="174"/>
      <c r="E94" s="57"/>
      <c r="F94" s="166"/>
      <c r="G94" s="77"/>
      <c r="H94" s="77"/>
      <c r="I94" s="58"/>
      <c r="U94" s="35"/>
      <c r="V94" s="43"/>
      <c r="W94" s="42"/>
      <c r="X94" s="43"/>
      <c r="Y94" s="42"/>
      <c r="Z94" s="43"/>
      <c r="AA94" s="42"/>
    </row>
    <row r="95" spans="1:27" ht="27" customHeight="1" x14ac:dyDescent="0.15">
      <c r="A95" s="39">
        <f>COUNTA(E95,E97,E99,E101,E103,E105,E107,E109,E111,E113)</f>
        <v>0</v>
      </c>
      <c r="B95" s="169">
        <v>41</v>
      </c>
      <c r="C95" s="170"/>
      <c r="D95" s="171"/>
      <c r="E95" s="65"/>
      <c r="F95" s="170"/>
      <c r="G95" s="76"/>
      <c r="H95" s="76"/>
      <c r="I95" s="94"/>
      <c r="U95" s="35"/>
      <c r="V95" s="7"/>
      <c r="W95" s="42"/>
      <c r="X95" s="43"/>
      <c r="Y95" s="42"/>
      <c r="Z95" s="43"/>
      <c r="AA95" s="42"/>
    </row>
    <row r="96" spans="1:27" ht="27" customHeight="1" x14ac:dyDescent="0.15">
      <c r="A96" s="40">
        <f>COUNTA(G95:I95,G97:I97,G99:I99,G101:I101,G103:I103,G105:I105,G107:I107,G109:I109,G111:I111,G113:I113)</f>
        <v>0</v>
      </c>
      <c r="B96" s="164"/>
      <c r="C96" s="163"/>
      <c r="D96" s="172"/>
      <c r="E96" s="55"/>
      <c r="F96" s="163"/>
      <c r="G96" s="75"/>
      <c r="H96" s="75"/>
      <c r="I96" s="56"/>
      <c r="U96" s="35"/>
      <c r="W96" s="43"/>
      <c r="X96" s="42"/>
      <c r="Y96" s="42"/>
      <c r="Z96" s="43"/>
      <c r="AA96" s="42"/>
    </row>
    <row r="97" spans="2:27" ht="27" customHeight="1" x14ac:dyDescent="0.15">
      <c r="B97" s="164">
        <v>42</v>
      </c>
      <c r="C97" s="163"/>
      <c r="D97" s="167"/>
      <c r="E97" s="55"/>
      <c r="F97" s="163"/>
      <c r="G97" s="75"/>
      <c r="H97" s="75"/>
      <c r="I97" s="56"/>
      <c r="U97" s="35"/>
      <c r="W97" s="43"/>
      <c r="X97" s="42"/>
      <c r="Y97" s="42"/>
      <c r="Z97" s="43"/>
      <c r="AA97" s="42"/>
    </row>
    <row r="98" spans="2:27" ht="27" customHeight="1" x14ac:dyDescent="0.15">
      <c r="B98" s="164"/>
      <c r="C98" s="163"/>
      <c r="D98" s="167"/>
      <c r="E98" s="55"/>
      <c r="F98" s="163"/>
      <c r="G98" s="75"/>
      <c r="H98" s="75"/>
      <c r="I98" s="56"/>
      <c r="U98" s="35"/>
      <c r="W98" s="7"/>
      <c r="X98" s="42"/>
      <c r="Y98" s="43"/>
      <c r="Z98" s="42"/>
      <c r="AA98" s="43"/>
    </row>
    <row r="99" spans="2:27" ht="27" customHeight="1" x14ac:dyDescent="0.15">
      <c r="B99" s="164">
        <v>43</v>
      </c>
      <c r="C99" s="163"/>
      <c r="D99" s="167"/>
      <c r="E99" s="55"/>
      <c r="F99" s="163"/>
      <c r="G99" s="75"/>
      <c r="H99" s="75"/>
      <c r="I99" s="56"/>
      <c r="U99" s="35"/>
      <c r="X99" s="42"/>
      <c r="Y99" s="42"/>
      <c r="Z99" s="43"/>
      <c r="AA99" s="42"/>
    </row>
    <row r="100" spans="2:27" ht="27" customHeight="1" x14ac:dyDescent="0.15">
      <c r="B100" s="164"/>
      <c r="C100" s="163"/>
      <c r="D100" s="167"/>
      <c r="E100" s="55"/>
      <c r="F100" s="163"/>
      <c r="G100" s="75"/>
      <c r="H100" s="75"/>
      <c r="I100" s="56"/>
      <c r="U100" s="35"/>
      <c r="X100" s="42"/>
      <c r="Y100" s="42"/>
      <c r="Z100" s="43"/>
      <c r="AA100" s="42"/>
    </row>
    <row r="101" spans="2:27" ht="27" customHeight="1" x14ac:dyDescent="0.15">
      <c r="B101" s="164">
        <v>44</v>
      </c>
      <c r="C101" s="163"/>
      <c r="D101" s="167"/>
      <c r="E101" s="55"/>
      <c r="F101" s="163"/>
      <c r="G101" s="75"/>
      <c r="H101" s="75"/>
      <c r="I101" s="56"/>
      <c r="U101" s="44"/>
      <c r="X101" s="42"/>
      <c r="Y101" s="42"/>
      <c r="Z101" s="42"/>
      <c r="AA101" s="42"/>
    </row>
    <row r="102" spans="2:27" ht="27" customHeight="1" x14ac:dyDescent="0.15">
      <c r="B102" s="164"/>
      <c r="C102" s="163"/>
      <c r="D102" s="167"/>
      <c r="E102" s="55"/>
      <c r="F102" s="163"/>
      <c r="G102" s="75"/>
      <c r="H102" s="75"/>
      <c r="I102" s="56"/>
      <c r="X102" s="42"/>
      <c r="Y102" s="42"/>
      <c r="Z102" s="43"/>
      <c r="AA102" s="42"/>
    </row>
    <row r="103" spans="2:27" ht="27" customHeight="1" x14ac:dyDescent="0.15">
      <c r="B103" s="164">
        <v>45</v>
      </c>
      <c r="C103" s="163"/>
      <c r="D103" s="167"/>
      <c r="E103" s="55"/>
      <c r="F103" s="163"/>
      <c r="G103" s="75"/>
      <c r="H103" s="75"/>
      <c r="I103" s="56"/>
      <c r="X103" s="42"/>
      <c r="Y103" s="42"/>
      <c r="Z103" s="43"/>
      <c r="AA103" s="42"/>
    </row>
    <row r="104" spans="2:27" ht="27" customHeight="1" x14ac:dyDescent="0.15">
      <c r="B104" s="164"/>
      <c r="C104" s="163"/>
      <c r="D104" s="167"/>
      <c r="E104" s="55"/>
      <c r="F104" s="163"/>
      <c r="G104" s="75"/>
      <c r="H104" s="75"/>
      <c r="I104" s="56"/>
      <c r="X104" s="42"/>
      <c r="Y104" s="42"/>
      <c r="Z104" s="42"/>
      <c r="AA104" s="42"/>
    </row>
    <row r="105" spans="2:27" ht="27" customHeight="1" x14ac:dyDescent="0.15">
      <c r="B105" s="164">
        <v>46</v>
      </c>
      <c r="C105" s="163"/>
      <c r="D105" s="167"/>
      <c r="E105" s="55"/>
      <c r="F105" s="163"/>
      <c r="G105" s="75"/>
      <c r="H105" s="75"/>
      <c r="I105" s="56"/>
      <c r="X105" s="42"/>
      <c r="Y105" s="42"/>
      <c r="Z105" s="42"/>
      <c r="AA105" s="42"/>
    </row>
    <row r="106" spans="2:27" ht="27" customHeight="1" x14ac:dyDescent="0.15">
      <c r="B106" s="164"/>
      <c r="C106" s="163"/>
      <c r="D106" s="167"/>
      <c r="E106" s="55"/>
      <c r="F106" s="163"/>
      <c r="G106" s="75"/>
      <c r="H106" s="75"/>
      <c r="I106" s="56"/>
      <c r="X106" s="42"/>
      <c r="Y106" s="42"/>
      <c r="Z106" s="43"/>
      <c r="AA106" s="42"/>
    </row>
    <row r="107" spans="2:27" ht="27" customHeight="1" x14ac:dyDescent="0.15">
      <c r="B107" s="164">
        <v>47</v>
      </c>
      <c r="C107" s="163"/>
      <c r="D107" s="167"/>
      <c r="E107" s="55"/>
      <c r="F107" s="163"/>
      <c r="G107" s="75"/>
      <c r="H107" s="75"/>
      <c r="I107" s="56"/>
      <c r="X107" s="42"/>
      <c r="Y107" s="42"/>
      <c r="Z107" s="42"/>
      <c r="AA107" s="42"/>
    </row>
    <row r="108" spans="2:27" ht="27" customHeight="1" x14ac:dyDescent="0.15">
      <c r="B108" s="164"/>
      <c r="C108" s="163"/>
      <c r="D108" s="167"/>
      <c r="E108" s="55"/>
      <c r="F108" s="163"/>
      <c r="G108" s="75"/>
      <c r="H108" s="75"/>
      <c r="I108" s="56"/>
      <c r="X108" s="42"/>
      <c r="Y108" s="42"/>
      <c r="Z108" s="43"/>
      <c r="AA108" s="42"/>
    </row>
    <row r="109" spans="2:27" ht="27" customHeight="1" x14ac:dyDescent="0.15">
      <c r="B109" s="164">
        <v>48</v>
      </c>
      <c r="C109" s="163"/>
      <c r="D109" s="167"/>
      <c r="E109" s="55"/>
      <c r="F109" s="221"/>
      <c r="G109" s="75"/>
      <c r="H109" s="75"/>
      <c r="I109" s="56"/>
      <c r="X109" s="42"/>
      <c r="Y109" s="42"/>
      <c r="Z109" s="42"/>
      <c r="AA109" s="42"/>
    </row>
    <row r="110" spans="2:27" ht="27" customHeight="1" x14ac:dyDescent="0.15">
      <c r="B110" s="164"/>
      <c r="C110" s="163"/>
      <c r="D110" s="167"/>
      <c r="E110" s="55"/>
      <c r="F110" s="170"/>
      <c r="G110" s="75"/>
      <c r="H110" s="75"/>
      <c r="I110" s="56"/>
      <c r="X110" s="42"/>
      <c r="Y110" s="43"/>
      <c r="Z110" s="43"/>
      <c r="AA110" s="42"/>
    </row>
    <row r="111" spans="2:27" ht="27" customHeight="1" x14ac:dyDescent="0.15">
      <c r="B111" s="164">
        <v>49</v>
      </c>
      <c r="C111" s="163"/>
      <c r="D111" s="167"/>
      <c r="E111" s="55"/>
      <c r="F111" s="221"/>
      <c r="G111" s="75"/>
      <c r="H111" s="75"/>
      <c r="I111" s="56"/>
      <c r="X111" s="42"/>
      <c r="Y111" s="42"/>
      <c r="Z111" s="43"/>
      <c r="AA111" s="42"/>
    </row>
    <row r="112" spans="2:27" ht="27" customHeight="1" x14ac:dyDescent="0.15">
      <c r="B112" s="164"/>
      <c r="C112" s="163"/>
      <c r="D112" s="167"/>
      <c r="E112" s="55"/>
      <c r="F112" s="170"/>
      <c r="G112" s="75"/>
      <c r="H112" s="75"/>
      <c r="I112" s="56"/>
      <c r="X112" s="42"/>
      <c r="Y112" s="42"/>
      <c r="Z112" s="43"/>
      <c r="AA112" s="42"/>
    </row>
    <row r="113" spans="2:27" ht="27" customHeight="1" x14ac:dyDescent="0.15">
      <c r="B113" s="164">
        <v>50</v>
      </c>
      <c r="C113" s="163"/>
      <c r="D113" s="167"/>
      <c r="E113" s="55"/>
      <c r="F113" s="163"/>
      <c r="G113" s="75"/>
      <c r="H113" s="75"/>
      <c r="I113" s="56"/>
      <c r="X113" s="42"/>
      <c r="Y113" s="42"/>
      <c r="Z113" s="43"/>
      <c r="AA113" s="42"/>
    </row>
    <row r="114" spans="2:27" ht="27" customHeight="1" thickBot="1" x14ac:dyDescent="0.2">
      <c r="B114" s="165"/>
      <c r="C114" s="166"/>
      <c r="D114" s="168"/>
      <c r="E114" s="57"/>
      <c r="F114" s="166"/>
      <c r="G114" s="77"/>
      <c r="H114" s="77"/>
      <c r="I114" s="58"/>
      <c r="X114" s="43"/>
      <c r="Y114" s="42"/>
      <c r="Z114" s="43"/>
      <c r="AA114" s="42"/>
    </row>
    <row r="115" spans="2:27" ht="20.25" customHeight="1" x14ac:dyDescent="0.15">
      <c r="X115" s="43"/>
      <c r="Y115" s="42"/>
      <c r="Z115" s="43"/>
      <c r="AA115" s="42"/>
    </row>
    <row r="116" spans="2:27" ht="20.25" customHeight="1" x14ac:dyDescent="0.15">
      <c r="X116" s="7"/>
      <c r="Y116" s="7"/>
      <c r="Z116" s="7"/>
      <c r="AA116" s="7"/>
    </row>
    <row r="117" spans="2:27" ht="20.25" customHeight="1" x14ac:dyDescent="0.15"/>
  </sheetData>
  <sheetProtection password="CC6F" sheet="1" objects="1" scenarios="1" selectLockedCells="1"/>
  <mergeCells count="227">
    <mergeCell ref="D67:D68"/>
    <mergeCell ref="D69:D70"/>
    <mergeCell ref="D71:D72"/>
    <mergeCell ref="D73:D74"/>
    <mergeCell ref="D75:D76"/>
    <mergeCell ref="D77:D78"/>
    <mergeCell ref="D91:D92"/>
    <mergeCell ref="D79:D80"/>
    <mergeCell ref="D81:D82"/>
    <mergeCell ref="D83:D84"/>
    <mergeCell ref="D85:D86"/>
    <mergeCell ref="D87:D88"/>
    <mergeCell ref="D89:D90"/>
    <mergeCell ref="F63:F64"/>
    <mergeCell ref="F65:F66"/>
    <mergeCell ref="F35:F36"/>
    <mergeCell ref="F37:F38"/>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F61:F62"/>
    <mergeCell ref="F55:F56"/>
    <mergeCell ref="F57:F58"/>
    <mergeCell ref="F59:F60"/>
    <mergeCell ref="U1:X10"/>
    <mergeCell ref="F93:F94"/>
    <mergeCell ref="F95:F96"/>
    <mergeCell ref="F97:F98"/>
    <mergeCell ref="F85:F86"/>
    <mergeCell ref="F75:F76"/>
    <mergeCell ref="F77:F78"/>
    <mergeCell ref="F79:F80"/>
    <mergeCell ref="F81:F82"/>
    <mergeCell ref="F83:F84"/>
    <mergeCell ref="F71:F72"/>
    <mergeCell ref="F73:F74"/>
    <mergeCell ref="F43:F44"/>
    <mergeCell ref="F45:F46"/>
    <mergeCell ref="F67:F68"/>
    <mergeCell ref="F69:F70"/>
    <mergeCell ref="F47:F48"/>
    <mergeCell ref="F87:F88"/>
    <mergeCell ref="F31:F32"/>
    <mergeCell ref="F33:F34"/>
    <mergeCell ref="F113:F114"/>
    <mergeCell ref="F101:F102"/>
    <mergeCell ref="F103:F104"/>
    <mergeCell ref="F105:F106"/>
    <mergeCell ref="F107:F108"/>
    <mergeCell ref="F109:F110"/>
    <mergeCell ref="F111:F112"/>
    <mergeCell ref="F99:F100"/>
    <mergeCell ref="F89:F90"/>
    <mergeCell ref="F91:F92"/>
    <mergeCell ref="F27:F28"/>
    <mergeCell ref="F29:F30"/>
    <mergeCell ref="F17:F18"/>
    <mergeCell ref="F19:F20"/>
    <mergeCell ref="F49:F50"/>
    <mergeCell ref="F51:F52"/>
    <mergeCell ref="F53:F54"/>
    <mergeCell ref="F21:F22"/>
    <mergeCell ref="F39:F40"/>
    <mergeCell ref="F41:F42"/>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B25:B26"/>
    <mergeCell ref="C25:C26"/>
    <mergeCell ref="B19:B20"/>
    <mergeCell ref="C19:C20"/>
    <mergeCell ref="B21:B22"/>
    <mergeCell ref="C21:C22"/>
    <mergeCell ref="B4:C4"/>
    <mergeCell ref="G5:I5"/>
    <mergeCell ref="D6:I6"/>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53:B54"/>
    <mergeCell ref="C53:C54"/>
    <mergeCell ref="B49:B50"/>
    <mergeCell ref="C49:C50"/>
    <mergeCell ref="B51:B52"/>
    <mergeCell ref="C51:C52"/>
    <mergeCell ref="B43:B44"/>
    <mergeCell ref="C43:C44"/>
    <mergeCell ref="B45:B46"/>
    <mergeCell ref="C45:C46"/>
    <mergeCell ref="B47:B48"/>
    <mergeCell ref="C47:C48"/>
    <mergeCell ref="B61:B62"/>
    <mergeCell ref="C61:C62"/>
    <mergeCell ref="B63:B64"/>
    <mergeCell ref="C63:C64"/>
    <mergeCell ref="B65:B66"/>
    <mergeCell ref="C65:C66"/>
    <mergeCell ref="B55:B56"/>
    <mergeCell ref="C55:C56"/>
    <mergeCell ref="B57:B58"/>
    <mergeCell ref="C57:C58"/>
    <mergeCell ref="B59:B60"/>
    <mergeCell ref="C59:C60"/>
    <mergeCell ref="B73:B74"/>
    <mergeCell ref="C73:C74"/>
    <mergeCell ref="B75:B76"/>
    <mergeCell ref="C75:C76"/>
    <mergeCell ref="B77:B78"/>
    <mergeCell ref="C77:C78"/>
    <mergeCell ref="B67:B68"/>
    <mergeCell ref="C67:C68"/>
    <mergeCell ref="B69:B70"/>
    <mergeCell ref="C69:C70"/>
    <mergeCell ref="B71:B72"/>
    <mergeCell ref="C71:C72"/>
    <mergeCell ref="B85:B86"/>
    <mergeCell ref="C85:C86"/>
    <mergeCell ref="B87:B88"/>
    <mergeCell ref="C87:C88"/>
    <mergeCell ref="B89:B90"/>
    <mergeCell ref="C89:C90"/>
    <mergeCell ref="B79:B80"/>
    <mergeCell ref="C79:C80"/>
    <mergeCell ref="B81:B82"/>
    <mergeCell ref="C81:C82"/>
    <mergeCell ref="B83:B84"/>
    <mergeCell ref="C83:C84"/>
    <mergeCell ref="D113:D114"/>
    <mergeCell ref="B109:B110"/>
    <mergeCell ref="C109:C110"/>
    <mergeCell ref="D109:D110"/>
    <mergeCell ref="B111:B112"/>
    <mergeCell ref="C111:C112"/>
    <mergeCell ref="D111:D112"/>
    <mergeCell ref="B91:B92"/>
    <mergeCell ref="C91:C92"/>
    <mergeCell ref="B93:B94"/>
    <mergeCell ref="C93:C94"/>
    <mergeCell ref="B95:B96"/>
    <mergeCell ref="C95:C96"/>
    <mergeCell ref="C99:C100"/>
    <mergeCell ref="B101:B102"/>
    <mergeCell ref="D97:D98"/>
    <mergeCell ref="D99:D100"/>
    <mergeCell ref="D101:D102"/>
    <mergeCell ref="D103:D104"/>
    <mergeCell ref="D105:D106"/>
    <mergeCell ref="D107:D108"/>
    <mergeCell ref="D95:D96"/>
    <mergeCell ref="D93:D94"/>
    <mergeCell ref="B107:B108"/>
    <mergeCell ref="C107:C108"/>
    <mergeCell ref="B97:B98"/>
    <mergeCell ref="C97:C98"/>
    <mergeCell ref="C101:C102"/>
    <mergeCell ref="B105:B106"/>
    <mergeCell ref="C105:C106"/>
    <mergeCell ref="B113:B114"/>
    <mergeCell ref="C113:C114"/>
    <mergeCell ref="B103:B104"/>
    <mergeCell ref="C103:C104"/>
    <mergeCell ref="B99:B100"/>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7">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$R$11:$R$18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I6"/>
    <dataValidation type="list" allowBlank="1" showInputMessage="1" showErrorMessage="1" sqref="B4:C4">
      <formula1>$S$13:$S$16</formula1>
    </dataValidation>
    <dataValidation type="list" allowBlank="1" showInputMessage="1" showErrorMessage="1" sqref="C15:C114">
      <formula1>$K$11:$Q$11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J26" sqref="J26"/>
    </sheetView>
  </sheetViews>
  <sheetFormatPr defaultRowHeight="13.5" x14ac:dyDescent="0.15"/>
  <cols>
    <col min="1" max="1" width="2.125" style="109" customWidth="1"/>
    <col min="2" max="2" width="12.25" style="109" customWidth="1"/>
    <col min="3" max="3" width="16.625" style="109" customWidth="1"/>
    <col min="4" max="4" width="7" style="110" customWidth="1"/>
    <col min="5" max="5" width="16.875" style="109" customWidth="1"/>
    <col min="6" max="6" width="7" style="110" customWidth="1"/>
    <col min="7" max="7" width="16.875" style="109" customWidth="1"/>
    <col min="8" max="8" width="7" style="110" customWidth="1"/>
    <col min="9" max="9" width="16.875" style="109" customWidth="1"/>
    <col min="10" max="10" width="5.25" style="109" customWidth="1"/>
    <col min="11" max="18" width="5.25" style="109" hidden="1" customWidth="1"/>
    <col min="19" max="19" width="5.25" style="109" customWidth="1"/>
    <col min="20" max="21" width="9" style="109" customWidth="1"/>
    <col min="22" max="16384" width="9" style="109"/>
  </cols>
  <sheetData>
    <row r="1" spans="1:24" ht="25.5" customHeight="1" thickBot="1" x14ac:dyDescent="0.2">
      <c r="B1" s="232" t="str">
        <f>個人種目申込一覧表!B1</f>
        <v>平成29年度第7回チャレンジ記録会茅野（3/12・日）</v>
      </c>
      <c r="C1" s="232"/>
      <c r="D1" s="232"/>
      <c r="E1" s="232"/>
      <c r="F1" s="232"/>
      <c r="G1" s="120" t="s">
        <v>68</v>
      </c>
      <c r="H1" s="233" t="s">
        <v>86</v>
      </c>
      <c r="I1" s="234"/>
    </row>
    <row r="2" spans="1:24" ht="8.25" customHeight="1" thickTop="1" thickBot="1" x14ac:dyDescent="0.2">
      <c r="B2" s="120"/>
      <c r="C2" s="120"/>
      <c r="D2" s="120"/>
      <c r="E2" s="8"/>
      <c r="F2" s="120"/>
      <c r="G2" s="120"/>
      <c r="H2" s="120"/>
      <c r="I2" s="120"/>
    </row>
    <row r="3" spans="1:24" ht="25.5" customHeight="1" x14ac:dyDescent="0.15">
      <c r="B3" s="8"/>
      <c r="C3" s="125" t="s">
        <v>69</v>
      </c>
      <c r="D3" s="120"/>
      <c r="E3" s="8"/>
      <c r="F3" s="120"/>
      <c r="G3" s="8"/>
      <c r="H3" s="120"/>
      <c r="I3" s="8"/>
      <c r="L3" s="111"/>
      <c r="M3" s="111"/>
      <c r="N3" s="111"/>
      <c r="O3" s="111"/>
      <c r="P3" s="111"/>
      <c r="Q3" s="111"/>
      <c r="R3" s="111"/>
      <c r="S3" s="235" t="s">
        <v>129</v>
      </c>
      <c r="T3" s="236"/>
      <c r="U3" s="236"/>
      <c r="V3" s="237"/>
      <c r="W3" s="112"/>
      <c r="X3" s="113"/>
    </row>
    <row r="4" spans="1:24" ht="6" customHeight="1" thickBot="1" x14ac:dyDescent="0.2">
      <c r="B4" s="8"/>
      <c r="C4" s="8"/>
      <c r="D4" s="120"/>
      <c r="E4" s="8"/>
      <c r="F4" s="120"/>
      <c r="G4" s="8"/>
      <c r="H4" s="120"/>
      <c r="I4" s="8"/>
      <c r="L4" s="111"/>
      <c r="M4" s="111"/>
      <c r="N4" s="111"/>
      <c r="O4" s="111"/>
      <c r="P4" s="111"/>
      <c r="Q4" s="111"/>
      <c r="R4" s="111"/>
      <c r="S4" s="238"/>
      <c r="T4" s="239"/>
      <c r="U4" s="239"/>
      <c r="V4" s="240"/>
      <c r="W4" s="112"/>
      <c r="X4" s="113"/>
    </row>
    <row r="5" spans="1:24" ht="27" customHeight="1" x14ac:dyDescent="0.15">
      <c r="B5" s="8"/>
      <c r="C5" s="126" t="s">
        <v>70</v>
      </c>
      <c r="D5" s="127"/>
      <c r="E5" s="23" t="s">
        <v>71</v>
      </c>
      <c r="F5" s="120"/>
      <c r="G5" s="128" t="s">
        <v>94</v>
      </c>
      <c r="H5" s="120"/>
      <c r="I5" s="23" t="s">
        <v>72</v>
      </c>
      <c r="L5" s="111"/>
      <c r="M5" s="111"/>
      <c r="N5" s="111"/>
      <c r="O5" s="111"/>
      <c r="P5" s="111"/>
      <c r="Q5" s="111"/>
      <c r="R5" s="111"/>
      <c r="S5" s="238"/>
      <c r="T5" s="239"/>
      <c r="U5" s="239"/>
      <c r="V5" s="240"/>
      <c r="W5" s="112"/>
      <c r="X5" s="113"/>
    </row>
    <row r="6" spans="1:24" ht="27" customHeight="1" thickBot="1" x14ac:dyDescent="0.2">
      <c r="B6" s="8"/>
      <c r="C6" s="72">
        <f>COUNTA(E10,E15,E20,E25,E30,E35,E40,E45,E50,E55,E60,E65)</f>
        <v>0</v>
      </c>
      <c r="D6" s="129"/>
      <c r="E6" s="73">
        <f>SUM(K10+K15+K20+K25+K30+K35+K40+K45+K50)</f>
        <v>0</v>
      </c>
      <c r="F6" s="120"/>
      <c r="G6" s="74">
        <v>500</v>
      </c>
      <c r="H6" s="120"/>
      <c r="I6" s="74">
        <f>G6*C6</f>
        <v>0</v>
      </c>
      <c r="L6" s="111"/>
      <c r="M6" s="111"/>
      <c r="N6" s="111"/>
      <c r="O6" s="111"/>
      <c r="P6" s="111"/>
      <c r="Q6" s="111"/>
      <c r="R6" s="111"/>
      <c r="S6" s="238"/>
      <c r="T6" s="239"/>
      <c r="U6" s="239"/>
      <c r="V6" s="240"/>
      <c r="W6" s="112"/>
      <c r="X6" s="113"/>
    </row>
    <row r="7" spans="1:24" ht="6" customHeight="1" thickBot="1" x14ac:dyDescent="0.2">
      <c r="B7" s="8"/>
      <c r="C7" s="8"/>
      <c r="D7" s="120"/>
      <c r="E7" s="8"/>
      <c r="F7" s="120"/>
      <c r="G7" s="8"/>
      <c r="H7" s="120"/>
      <c r="I7" s="8"/>
      <c r="L7" s="114"/>
      <c r="M7" s="114"/>
      <c r="N7" s="114"/>
      <c r="O7" s="114"/>
      <c r="P7" s="114"/>
      <c r="Q7" s="114"/>
      <c r="R7" s="114"/>
      <c r="S7" s="238"/>
      <c r="T7" s="239"/>
      <c r="U7" s="239"/>
      <c r="V7" s="240"/>
      <c r="W7" s="112"/>
      <c r="X7" s="113"/>
    </row>
    <row r="8" spans="1:24" ht="36" customHeight="1" thickBot="1" x14ac:dyDescent="0.2">
      <c r="B8" s="8"/>
      <c r="C8" s="8"/>
      <c r="D8" s="130" t="s">
        <v>73</v>
      </c>
      <c r="E8" s="131" t="s">
        <v>74</v>
      </c>
      <c r="F8" s="132" t="s">
        <v>73</v>
      </c>
      <c r="G8" s="131" t="s">
        <v>74</v>
      </c>
      <c r="H8" s="132" t="s">
        <v>73</v>
      </c>
      <c r="I8" s="133" t="s">
        <v>74</v>
      </c>
      <c r="L8" s="114"/>
      <c r="M8" s="114"/>
      <c r="N8" s="114"/>
      <c r="O8" s="114"/>
      <c r="P8" s="114"/>
      <c r="Q8" s="114"/>
      <c r="R8" s="114"/>
      <c r="S8" s="238"/>
      <c r="T8" s="239"/>
      <c r="U8" s="239"/>
      <c r="V8" s="240"/>
      <c r="W8" s="112"/>
      <c r="X8" s="113"/>
    </row>
    <row r="9" spans="1:24" ht="6" customHeight="1" thickBot="1" x14ac:dyDescent="0.2">
      <c r="A9" s="115"/>
      <c r="B9" s="134"/>
      <c r="C9" s="134"/>
      <c r="D9" s="135"/>
      <c r="E9" s="41"/>
      <c r="F9" s="135"/>
      <c r="G9" s="41"/>
      <c r="H9" s="135"/>
      <c r="I9" s="41"/>
      <c r="J9" s="115"/>
      <c r="S9" s="238"/>
      <c r="T9" s="239"/>
      <c r="U9" s="239"/>
      <c r="V9" s="240"/>
    </row>
    <row r="10" spans="1:24" ht="27" customHeight="1" thickBot="1" x14ac:dyDescent="0.2">
      <c r="B10" s="136" t="s">
        <v>75</v>
      </c>
      <c r="C10" s="137" t="s">
        <v>76</v>
      </c>
      <c r="D10" s="138"/>
      <c r="E10" s="139"/>
      <c r="F10" s="140"/>
      <c r="G10" s="139"/>
      <c r="H10" s="140"/>
      <c r="I10" s="141"/>
      <c r="K10" s="109">
        <f>COUNTA(E10,G10,I10,E12,G12,I12)</f>
        <v>0</v>
      </c>
      <c r="L10" s="90" t="s">
        <v>119</v>
      </c>
      <c r="M10" s="90" t="s">
        <v>118</v>
      </c>
      <c r="N10" s="90" t="s">
        <v>117</v>
      </c>
      <c r="O10" s="110"/>
      <c r="P10" s="110"/>
      <c r="Q10" s="110"/>
      <c r="S10" s="241"/>
      <c r="T10" s="242"/>
      <c r="U10" s="242"/>
      <c r="V10" s="243"/>
    </row>
    <row r="11" spans="1:24" ht="27" customHeight="1" thickBot="1" x14ac:dyDescent="0.2">
      <c r="B11" s="142"/>
      <c r="C11" s="143"/>
      <c r="D11" s="144"/>
      <c r="E11" s="145"/>
      <c r="F11" s="146"/>
      <c r="G11" s="145"/>
      <c r="H11" s="146"/>
      <c r="I11" s="147"/>
      <c r="L11" s="110" t="s">
        <v>120</v>
      </c>
      <c r="M11" s="110"/>
      <c r="N11" s="110"/>
      <c r="O11" s="110"/>
      <c r="P11" s="110"/>
      <c r="Q11" s="110"/>
    </row>
    <row r="12" spans="1:24" ht="27" customHeight="1" x14ac:dyDescent="0.15">
      <c r="B12" s="148" t="s">
        <v>77</v>
      </c>
      <c r="C12" s="149" t="s">
        <v>78</v>
      </c>
      <c r="D12" s="150"/>
      <c r="E12" s="151"/>
      <c r="F12" s="152"/>
      <c r="G12" s="151"/>
      <c r="H12" s="152"/>
      <c r="I12" s="153"/>
      <c r="L12" s="110">
        <v>1</v>
      </c>
      <c r="M12" s="110">
        <v>2</v>
      </c>
      <c r="N12" s="110">
        <v>3</v>
      </c>
      <c r="O12" s="110">
        <v>4</v>
      </c>
      <c r="P12" s="110">
        <v>5</v>
      </c>
      <c r="Q12" s="110">
        <v>6</v>
      </c>
    </row>
    <row r="13" spans="1:24" ht="27" customHeight="1" thickBot="1" x14ac:dyDescent="0.2">
      <c r="B13" s="154"/>
      <c r="C13" s="155"/>
      <c r="D13" s="156"/>
      <c r="E13" s="157"/>
      <c r="F13" s="158"/>
      <c r="G13" s="157"/>
      <c r="H13" s="158"/>
      <c r="I13" s="159"/>
      <c r="L13" s="110" t="s">
        <v>79</v>
      </c>
      <c r="M13" s="110" t="s">
        <v>80</v>
      </c>
      <c r="N13" s="116" t="s">
        <v>81</v>
      </c>
      <c r="O13" s="110" t="s">
        <v>82</v>
      </c>
      <c r="P13" s="110" t="s">
        <v>83</v>
      </c>
      <c r="Q13" s="110" t="s">
        <v>84</v>
      </c>
      <c r="R13" s="110" t="s">
        <v>85</v>
      </c>
    </row>
    <row r="14" spans="1:24" ht="6" customHeight="1" thickBot="1" x14ac:dyDescent="0.2">
      <c r="B14" s="160"/>
      <c r="C14" s="160"/>
      <c r="D14" s="34"/>
      <c r="E14" s="160"/>
      <c r="F14" s="120"/>
      <c r="G14" s="8"/>
      <c r="H14" s="120"/>
      <c r="I14" s="8"/>
    </row>
    <row r="15" spans="1:24" ht="27" customHeight="1" x14ac:dyDescent="0.15">
      <c r="B15" s="136" t="s">
        <v>75</v>
      </c>
      <c r="C15" s="137" t="s">
        <v>76</v>
      </c>
      <c r="D15" s="138"/>
      <c r="E15" s="139"/>
      <c r="F15" s="140"/>
      <c r="G15" s="139"/>
      <c r="H15" s="140"/>
      <c r="I15" s="141"/>
      <c r="K15" s="109">
        <f>COUNTA(E15,G15,I15,E17,G17,I17)</f>
        <v>0</v>
      </c>
    </row>
    <row r="16" spans="1:24" ht="27" customHeight="1" thickBot="1" x14ac:dyDescent="0.2">
      <c r="B16" s="142" t="s">
        <v>117</v>
      </c>
      <c r="C16" s="143" t="s">
        <v>120</v>
      </c>
      <c r="D16" s="144"/>
      <c r="E16" s="145"/>
      <c r="F16" s="146"/>
      <c r="G16" s="145"/>
      <c r="H16" s="146"/>
      <c r="I16" s="147"/>
    </row>
    <row r="17" spans="2:21" ht="27" customHeight="1" x14ac:dyDescent="0.15">
      <c r="B17" s="148" t="s">
        <v>77</v>
      </c>
      <c r="C17" s="149" t="s">
        <v>78</v>
      </c>
      <c r="D17" s="150"/>
      <c r="E17" s="151"/>
      <c r="F17" s="152"/>
      <c r="G17" s="151"/>
      <c r="H17" s="152"/>
      <c r="I17" s="153"/>
    </row>
    <row r="18" spans="2:21" ht="27" customHeight="1" thickBot="1" x14ac:dyDescent="0.2">
      <c r="B18" s="154"/>
      <c r="C18" s="155"/>
      <c r="D18" s="156"/>
      <c r="E18" s="157"/>
      <c r="F18" s="158"/>
      <c r="G18" s="157"/>
      <c r="H18" s="158"/>
      <c r="I18" s="159"/>
      <c r="U18" s="119"/>
    </row>
    <row r="19" spans="2:21" ht="6" customHeight="1" thickBot="1" x14ac:dyDescent="0.2">
      <c r="B19" s="160"/>
      <c r="C19" s="160"/>
      <c r="D19" s="34"/>
      <c r="E19" s="160"/>
      <c r="F19" s="120"/>
      <c r="G19" s="8"/>
      <c r="H19" s="120"/>
      <c r="I19" s="8"/>
    </row>
    <row r="20" spans="2:21" ht="27" customHeight="1" x14ac:dyDescent="0.15">
      <c r="B20" s="136" t="s">
        <v>75</v>
      </c>
      <c r="C20" s="137" t="s">
        <v>76</v>
      </c>
      <c r="D20" s="138"/>
      <c r="E20" s="139"/>
      <c r="F20" s="140"/>
      <c r="G20" s="139"/>
      <c r="H20" s="140"/>
      <c r="I20" s="141"/>
      <c r="K20" s="109">
        <f>COUNTA(E20,G20,I20,E22,G22,I22)</f>
        <v>0</v>
      </c>
    </row>
    <row r="21" spans="2:21" ht="27" customHeight="1" thickBot="1" x14ac:dyDescent="0.2">
      <c r="B21" s="142"/>
      <c r="C21" s="143"/>
      <c r="D21" s="144"/>
      <c r="E21" s="145"/>
      <c r="F21" s="146"/>
      <c r="G21" s="145"/>
      <c r="H21" s="146"/>
      <c r="I21" s="147"/>
    </row>
    <row r="22" spans="2:21" ht="27" customHeight="1" x14ac:dyDescent="0.15">
      <c r="B22" s="148" t="s">
        <v>77</v>
      </c>
      <c r="C22" s="149" t="s">
        <v>78</v>
      </c>
      <c r="D22" s="150"/>
      <c r="E22" s="151"/>
      <c r="F22" s="152"/>
      <c r="G22" s="151"/>
      <c r="H22" s="152"/>
      <c r="I22" s="153"/>
    </row>
    <row r="23" spans="2:21" ht="27.75" customHeight="1" thickBot="1" x14ac:dyDescent="0.2">
      <c r="B23" s="154"/>
      <c r="C23" s="155"/>
      <c r="D23" s="156"/>
      <c r="E23" s="157"/>
      <c r="F23" s="158"/>
      <c r="G23" s="157"/>
      <c r="H23" s="158"/>
      <c r="I23" s="159"/>
    </row>
    <row r="24" spans="2:21" ht="6" customHeight="1" thickBot="1" x14ac:dyDescent="0.2">
      <c r="B24" s="160"/>
      <c r="C24" s="160"/>
      <c r="D24" s="34"/>
      <c r="E24" s="160"/>
      <c r="F24" s="120"/>
      <c r="G24" s="8"/>
      <c r="H24" s="120"/>
      <c r="I24" s="8"/>
    </row>
    <row r="25" spans="2:21" ht="27" customHeight="1" x14ac:dyDescent="0.15">
      <c r="B25" s="136" t="s">
        <v>75</v>
      </c>
      <c r="C25" s="137" t="s">
        <v>76</v>
      </c>
      <c r="D25" s="138"/>
      <c r="E25" s="139"/>
      <c r="F25" s="140"/>
      <c r="G25" s="139"/>
      <c r="H25" s="140"/>
      <c r="I25" s="141"/>
      <c r="K25" s="109">
        <f>COUNTA(E25,G25,I25,E27,G27,I27)</f>
        <v>0</v>
      </c>
    </row>
    <row r="26" spans="2:21" ht="27" customHeight="1" thickBot="1" x14ac:dyDescent="0.2">
      <c r="B26" s="142"/>
      <c r="C26" s="143"/>
      <c r="D26" s="144"/>
      <c r="E26" s="145"/>
      <c r="F26" s="146"/>
      <c r="G26" s="145"/>
      <c r="H26" s="146"/>
      <c r="I26" s="147"/>
    </row>
    <row r="27" spans="2:21" ht="27" customHeight="1" x14ac:dyDescent="0.15">
      <c r="B27" s="148" t="s">
        <v>77</v>
      </c>
      <c r="C27" s="149" t="s">
        <v>78</v>
      </c>
      <c r="D27" s="150"/>
      <c r="E27" s="151"/>
      <c r="F27" s="152"/>
      <c r="G27" s="151"/>
      <c r="H27" s="152"/>
      <c r="I27" s="153"/>
    </row>
    <row r="28" spans="2:21" ht="27.75" customHeight="1" thickBot="1" x14ac:dyDescent="0.2">
      <c r="B28" s="154"/>
      <c r="C28" s="155"/>
      <c r="D28" s="156"/>
      <c r="E28" s="157"/>
      <c r="F28" s="158"/>
      <c r="G28" s="157"/>
      <c r="H28" s="158"/>
      <c r="I28" s="159"/>
    </row>
    <row r="29" spans="2:21" ht="6" customHeight="1" thickBot="1" x14ac:dyDescent="0.2">
      <c r="B29" s="160"/>
      <c r="C29" s="160"/>
      <c r="D29" s="34"/>
      <c r="E29" s="160"/>
      <c r="F29" s="120"/>
      <c r="G29" s="8"/>
      <c r="H29" s="120"/>
      <c r="I29" s="8"/>
    </row>
    <row r="30" spans="2:21" ht="27" customHeight="1" x14ac:dyDescent="0.15">
      <c r="B30" s="136" t="s">
        <v>75</v>
      </c>
      <c r="C30" s="137" t="s">
        <v>76</v>
      </c>
      <c r="D30" s="138"/>
      <c r="E30" s="139"/>
      <c r="F30" s="140"/>
      <c r="G30" s="139"/>
      <c r="H30" s="140"/>
      <c r="I30" s="141"/>
      <c r="K30" s="109">
        <f>COUNTA(E30,G30,I30,E32,G32,I32)</f>
        <v>0</v>
      </c>
    </row>
    <row r="31" spans="2:21" ht="27" customHeight="1" thickBot="1" x14ac:dyDescent="0.2">
      <c r="B31" s="142"/>
      <c r="C31" s="143"/>
      <c r="D31" s="144"/>
      <c r="E31" s="145"/>
      <c r="F31" s="146"/>
      <c r="G31" s="145"/>
      <c r="H31" s="146"/>
      <c r="I31" s="147"/>
    </row>
    <row r="32" spans="2:21" ht="27" customHeight="1" x14ac:dyDescent="0.15">
      <c r="B32" s="148" t="s">
        <v>77</v>
      </c>
      <c r="C32" s="149" t="s">
        <v>78</v>
      </c>
      <c r="D32" s="150"/>
      <c r="E32" s="151"/>
      <c r="F32" s="152"/>
      <c r="G32" s="151"/>
      <c r="H32" s="152"/>
      <c r="I32" s="153"/>
    </row>
    <row r="33" spans="2:11" ht="27.75" customHeight="1" thickBot="1" x14ac:dyDescent="0.2">
      <c r="B33" s="154"/>
      <c r="C33" s="155"/>
      <c r="D33" s="156"/>
      <c r="E33" s="157"/>
      <c r="F33" s="158"/>
      <c r="G33" s="157"/>
      <c r="H33" s="158"/>
      <c r="I33" s="159"/>
    </row>
    <row r="34" spans="2:11" ht="6" customHeight="1" thickBot="1" x14ac:dyDescent="0.2">
      <c r="B34" s="160"/>
      <c r="C34" s="160"/>
      <c r="D34" s="34"/>
      <c r="E34" s="160"/>
      <c r="F34" s="120"/>
      <c r="G34" s="8"/>
      <c r="H34" s="120"/>
      <c r="I34" s="8"/>
    </row>
    <row r="35" spans="2:11" ht="27" customHeight="1" x14ac:dyDescent="0.15">
      <c r="B35" s="136" t="s">
        <v>75</v>
      </c>
      <c r="C35" s="137" t="s">
        <v>76</v>
      </c>
      <c r="D35" s="138"/>
      <c r="E35" s="139"/>
      <c r="F35" s="140"/>
      <c r="G35" s="139"/>
      <c r="H35" s="140"/>
      <c r="I35" s="141"/>
      <c r="K35" s="109">
        <f>COUNTA(E35,G35,I35,E37,G37,I37)</f>
        <v>0</v>
      </c>
    </row>
    <row r="36" spans="2:11" ht="27" customHeight="1" thickBot="1" x14ac:dyDescent="0.2">
      <c r="B36" s="142"/>
      <c r="C36" s="143"/>
      <c r="D36" s="144"/>
      <c r="E36" s="145"/>
      <c r="F36" s="146"/>
      <c r="G36" s="145"/>
      <c r="H36" s="146"/>
      <c r="I36" s="147"/>
    </row>
    <row r="37" spans="2:11" ht="27" customHeight="1" x14ac:dyDescent="0.15">
      <c r="B37" s="148" t="s">
        <v>77</v>
      </c>
      <c r="C37" s="149" t="s">
        <v>78</v>
      </c>
      <c r="D37" s="150"/>
      <c r="E37" s="151"/>
      <c r="F37" s="152"/>
      <c r="G37" s="151"/>
      <c r="H37" s="152"/>
      <c r="I37" s="153"/>
    </row>
    <row r="38" spans="2:11" ht="27.75" customHeight="1" thickBot="1" x14ac:dyDescent="0.2">
      <c r="B38" s="154"/>
      <c r="C38" s="155"/>
      <c r="D38" s="156"/>
      <c r="E38" s="157"/>
      <c r="F38" s="158"/>
      <c r="G38" s="157"/>
      <c r="H38" s="158"/>
      <c r="I38" s="159"/>
    </row>
    <row r="39" spans="2:11" ht="6" customHeight="1" thickBot="1" x14ac:dyDescent="0.2">
      <c r="B39" s="160"/>
      <c r="C39" s="160"/>
      <c r="D39" s="34"/>
      <c r="E39" s="160"/>
      <c r="F39" s="120"/>
      <c r="G39" s="8"/>
      <c r="H39" s="120"/>
      <c r="I39" s="8"/>
    </row>
    <row r="40" spans="2:11" ht="27" customHeight="1" x14ac:dyDescent="0.15">
      <c r="B40" s="136" t="s">
        <v>75</v>
      </c>
      <c r="C40" s="137" t="s">
        <v>76</v>
      </c>
      <c r="D40" s="138"/>
      <c r="E40" s="139"/>
      <c r="F40" s="140"/>
      <c r="G40" s="139"/>
      <c r="H40" s="140"/>
      <c r="I40" s="141"/>
      <c r="K40" s="109">
        <f>COUNTA(E40,G40,I40,E42,G42,I42)</f>
        <v>0</v>
      </c>
    </row>
    <row r="41" spans="2:11" ht="27" customHeight="1" thickBot="1" x14ac:dyDescent="0.2">
      <c r="B41" s="142"/>
      <c r="C41" s="143"/>
      <c r="D41" s="144"/>
      <c r="E41" s="145"/>
      <c r="F41" s="146"/>
      <c r="G41" s="145"/>
      <c r="H41" s="146"/>
      <c r="I41" s="147"/>
    </row>
    <row r="42" spans="2:11" ht="27" customHeight="1" x14ac:dyDescent="0.15">
      <c r="B42" s="148" t="s">
        <v>77</v>
      </c>
      <c r="C42" s="149" t="s">
        <v>78</v>
      </c>
      <c r="D42" s="150"/>
      <c r="E42" s="151"/>
      <c r="F42" s="152"/>
      <c r="G42" s="151"/>
      <c r="H42" s="152"/>
      <c r="I42" s="153"/>
    </row>
    <row r="43" spans="2:11" ht="27.75" customHeight="1" thickBot="1" x14ac:dyDescent="0.2">
      <c r="B43" s="154"/>
      <c r="C43" s="155"/>
      <c r="D43" s="156"/>
      <c r="E43" s="157"/>
      <c r="F43" s="158"/>
      <c r="G43" s="157"/>
      <c r="H43" s="158"/>
      <c r="I43" s="159"/>
    </row>
    <row r="44" spans="2:11" ht="6" customHeight="1" thickBot="1" x14ac:dyDescent="0.2">
      <c r="B44" s="160"/>
      <c r="C44" s="160"/>
      <c r="D44" s="34"/>
      <c r="E44" s="160"/>
      <c r="F44" s="120"/>
      <c r="G44" s="8"/>
      <c r="H44" s="120"/>
      <c r="I44" s="8"/>
    </row>
    <row r="45" spans="2:11" ht="27" customHeight="1" x14ac:dyDescent="0.15">
      <c r="B45" s="136" t="s">
        <v>75</v>
      </c>
      <c r="C45" s="137" t="s">
        <v>76</v>
      </c>
      <c r="D45" s="138"/>
      <c r="E45" s="139"/>
      <c r="F45" s="140"/>
      <c r="G45" s="139"/>
      <c r="H45" s="140"/>
      <c r="I45" s="141"/>
      <c r="K45" s="109">
        <f>COUNTA(E45,G45,I45,E47,G47,I47)</f>
        <v>0</v>
      </c>
    </row>
    <row r="46" spans="2:11" ht="27" customHeight="1" thickBot="1" x14ac:dyDescent="0.2">
      <c r="B46" s="142"/>
      <c r="C46" s="143"/>
      <c r="D46" s="144"/>
      <c r="E46" s="145"/>
      <c r="F46" s="146"/>
      <c r="G46" s="145"/>
      <c r="H46" s="146"/>
      <c r="I46" s="147"/>
    </row>
    <row r="47" spans="2:11" ht="27" customHeight="1" x14ac:dyDescent="0.15">
      <c r="B47" s="148" t="s">
        <v>77</v>
      </c>
      <c r="C47" s="149" t="s">
        <v>78</v>
      </c>
      <c r="D47" s="150"/>
      <c r="E47" s="151"/>
      <c r="F47" s="152"/>
      <c r="G47" s="151"/>
      <c r="H47" s="152"/>
      <c r="I47" s="153"/>
    </row>
    <row r="48" spans="2:11" ht="27.75" customHeight="1" thickBot="1" x14ac:dyDescent="0.2">
      <c r="B48" s="154"/>
      <c r="C48" s="155"/>
      <c r="D48" s="156"/>
      <c r="E48" s="157"/>
      <c r="F48" s="158"/>
      <c r="G48" s="157"/>
      <c r="H48" s="158"/>
      <c r="I48" s="159"/>
    </row>
    <row r="49" spans="2:11" ht="6" customHeight="1" thickBot="1" x14ac:dyDescent="0.2">
      <c r="B49" s="160"/>
      <c r="C49" s="160"/>
      <c r="D49" s="34"/>
      <c r="E49" s="160"/>
      <c r="F49" s="120"/>
      <c r="G49" s="8"/>
      <c r="H49" s="120"/>
      <c r="I49" s="8"/>
    </row>
    <row r="50" spans="2:11" ht="27" customHeight="1" x14ac:dyDescent="0.15">
      <c r="B50" s="136" t="s">
        <v>75</v>
      </c>
      <c r="C50" s="137" t="s">
        <v>76</v>
      </c>
      <c r="D50" s="138"/>
      <c r="E50" s="139"/>
      <c r="F50" s="140"/>
      <c r="G50" s="139"/>
      <c r="H50" s="140"/>
      <c r="I50" s="141"/>
      <c r="K50" s="109">
        <f>COUNTA(E50,G50,I50,E52,G52,I52)</f>
        <v>0</v>
      </c>
    </row>
    <row r="51" spans="2:11" ht="27" customHeight="1" thickBot="1" x14ac:dyDescent="0.2">
      <c r="B51" s="142"/>
      <c r="C51" s="143"/>
      <c r="D51" s="144"/>
      <c r="E51" s="145"/>
      <c r="F51" s="146"/>
      <c r="G51" s="145"/>
      <c r="H51" s="146"/>
      <c r="I51" s="147"/>
    </row>
    <row r="52" spans="2:11" ht="27" customHeight="1" x14ac:dyDescent="0.15">
      <c r="B52" s="148" t="s">
        <v>77</v>
      </c>
      <c r="C52" s="149" t="s">
        <v>78</v>
      </c>
      <c r="D52" s="150"/>
      <c r="E52" s="151"/>
      <c r="F52" s="152"/>
      <c r="G52" s="151"/>
      <c r="H52" s="152"/>
      <c r="I52" s="153"/>
    </row>
    <row r="53" spans="2:11" ht="27.75" customHeight="1" thickBot="1" x14ac:dyDescent="0.2">
      <c r="B53" s="154"/>
      <c r="C53" s="155"/>
      <c r="D53" s="156"/>
      <c r="E53" s="157"/>
      <c r="F53" s="158"/>
      <c r="G53" s="157"/>
      <c r="H53" s="158"/>
      <c r="I53" s="159"/>
    </row>
    <row r="54" spans="2:11" ht="6" customHeight="1" thickBot="1" x14ac:dyDescent="0.2">
      <c r="B54" s="160"/>
      <c r="C54" s="160"/>
      <c r="D54" s="34"/>
      <c r="E54" s="160"/>
      <c r="F54" s="120"/>
      <c r="G54" s="8"/>
      <c r="H54" s="120"/>
      <c r="I54" s="8"/>
    </row>
    <row r="55" spans="2:11" ht="27" customHeight="1" x14ac:dyDescent="0.15">
      <c r="B55" s="136" t="s">
        <v>75</v>
      </c>
      <c r="C55" s="137" t="s">
        <v>76</v>
      </c>
      <c r="D55" s="138"/>
      <c r="E55" s="139"/>
      <c r="F55" s="140"/>
      <c r="G55" s="139"/>
      <c r="H55" s="140"/>
      <c r="I55" s="141"/>
      <c r="K55" s="109">
        <f>COUNTA(E55,G55,I55,E57,G57,I57)</f>
        <v>0</v>
      </c>
    </row>
    <row r="56" spans="2:11" ht="27" customHeight="1" thickBot="1" x14ac:dyDescent="0.2">
      <c r="B56" s="142"/>
      <c r="C56" s="143"/>
      <c r="D56" s="144"/>
      <c r="E56" s="145"/>
      <c r="F56" s="146"/>
      <c r="G56" s="145"/>
      <c r="H56" s="146"/>
      <c r="I56" s="147"/>
    </row>
    <row r="57" spans="2:11" ht="27" customHeight="1" x14ac:dyDescent="0.15">
      <c r="B57" s="148" t="s">
        <v>77</v>
      </c>
      <c r="C57" s="149" t="s">
        <v>78</v>
      </c>
      <c r="D57" s="150"/>
      <c r="E57" s="151"/>
      <c r="F57" s="152"/>
      <c r="G57" s="151"/>
      <c r="H57" s="152"/>
      <c r="I57" s="153"/>
    </row>
    <row r="58" spans="2:11" ht="27.75" customHeight="1" thickBot="1" x14ac:dyDescent="0.2">
      <c r="B58" s="154"/>
      <c r="C58" s="155"/>
      <c r="D58" s="156"/>
      <c r="E58" s="157"/>
      <c r="F58" s="158"/>
      <c r="G58" s="157"/>
      <c r="H58" s="158"/>
      <c r="I58" s="159"/>
    </row>
    <row r="59" spans="2:11" ht="6" customHeight="1" thickBot="1" x14ac:dyDescent="0.2">
      <c r="B59" s="160"/>
      <c r="C59" s="160"/>
      <c r="D59" s="34"/>
      <c r="E59" s="160"/>
      <c r="F59" s="120"/>
      <c r="G59" s="8"/>
      <c r="H59" s="120"/>
      <c r="I59" s="8"/>
    </row>
    <row r="60" spans="2:11" ht="27" customHeight="1" x14ac:dyDescent="0.15">
      <c r="B60" s="136" t="s">
        <v>75</v>
      </c>
      <c r="C60" s="137" t="s">
        <v>76</v>
      </c>
      <c r="D60" s="138"/>
      <c r="E60" s="139"/>
      <c r="F60" s="140"/>
      <c r="G60" s="139"/>
      <c r="H60" s="140"/>
      <c r="I60" s="141"/>
      <c r="K60" s="109">
        <f>COUNTA(E60,G60,I60,E62,G62,I62)</f>
        <v>0</v>
      </c>
    </row>
    <row r="61" spans="2:11" ht="27" customHeight="1" thickBot="1" x14ac:dyDescent="0.2">
      <c r="B61" s="142"/>
      <c r="C61" s="143"/>
      <c r="D61" s="144"/>
      <c r="E61" s="145"/>
      <c r="F61" s="146"/>
      <c r="G61" s="145"/>
      <c r="H61" s="146"/>
      <c r="I61" s="147"/>
    </row>
    <row r="62" spans="2:11" ht="27" customHeight="1" x14ac:dyDescent="0.15">
      <c r="B62" s="148" t="s">
        <v>77</v>
      </c>
      <c r="C62" s="149" t="s">
        <v>78</v>
      </c>
      <c r="D62" s="150"/>
      <c r="E62" s="151"/>
      <c r="F62" s="152"/>
      <c r="G62" s="151"/>
      <c r="H62" s="152"/>
      <c r="I62" s="153"/>
    </row>
    <row r="63" spans="2:11" ht="27.75" customHeight="1" thickBot="1" x14ac:dyDescent="0.2">
      <c r="B63" s="154"/>
      <c r="C63" s="155"/>
      <c r="D63" s="156"/>
      <c r="E63" s="157"/>
      <c r="F63" s="158"/>
      <c r="G63" s="157"/>
      <c r="H63" s="158"/>
      <c r="I63" s="159"/>
    </row>
    <row r="64" spans="2:11" ht="6" customHeight="1" thickBot="1" x14ac:dyDescent="0.2">
      <c r="B64" s="160"/>
      <c r="C64" s="160"/>
      <c r="D64" s="34"/>
      <c r="E64" s="160"/>
      <c r="F64" s="120"/>
      <c r="G64" s="8"/>
      <c r="H64" s="120"/>
      <c r="I64" s="8"/>
    </row>
    <row r="65" spans="2:11" ht="27" customHeight="1" x14ac:dyDescent="0.15">
      <c r="B65" s="136" t="s">
        <v>75</v>
      </c>
      <c r="C65" s="137" t="s">
        <v>76</v>
      </c>
      <c r="D65" s="138"/>
      <c r="E65" s="139"/>
      <c r="F65" s="140"/>
      <c r="G65" s="139"/>
      <c r="H65" s="140"/>
      <c r="I65" s="141"/>
      <c r="K65" s="109">
        <f>COUNTA(E65,G65,I65,E67,G67,I67)</f>
        <v>0</v>
      </c>
    </row>
    <row r="66" spans="2:11" ht="27" customHeight="1" thickBot="1" x14ac:dyDescent="0.2">
      <c r="B66" s="142"/>
      <c r="C66" s="143"/>
      <c r="D66" s="144"/>
      <c r="E66" s="145"/>
      <c r="F66" s="146"/>
      <c r="G66" s="145"/>
      <c r="H66" s="146"/>
      <c r="I66" s="147"/>
    </row>
    <row r="67" spans="2:11" ht="27" customHeight="1" x14ac:dyDescent="0.15">
      <c r="B67" s="148" t="s">
        <v>77</v>
      </c>
      <c r="C67" s="149" t="s">
        <v>78</v>
      </c>
      <c r="D67" s="150"/>
      <c r="E67" s="151"/>
      <c r="F67" s="152"/>
      <c r="G67" s="151"/>
      <c r="H67" s="152"/>
      <c r="I67" s="153"/>
    </row>
    <row r="68" spans="2:11" ht="27.75" customHeight="1" thickBot="1" x14ac:dyDescent="0.2">
      <c r="B68" s="154"/>
      <c r="C68" s="155"/>
      <c r="D68" s="156"/>
      <c r="E68" s="157"/>
      <c r="F68" s="158"/>
      <c r="G68" s="157"/>
      <c r="H68" s="158"/>
      <c r="I68" s="159"/>
    </row>
    <row r="69" spans="2:11" ht="21" customHeight="1" x14ac:dyDescent="0.15">
      <c r="B69" s="117"/>
      <c r="C69" s="117"/>
      <c r="D69" s="118"/>
      <c r="E69" s="117"/>
    </row>
    <row r="70" spans="2:11" ht="21" customHeight="1" x14ac:dyDescent="0.15"/>
  </sheetData>
  <sheetProtection sheet="1" objects="1" scenarios="1" selectLockedCells="1"/>
  <mergeCells count="3">
    <mergeCell ref="B1:F1"/>
    <mergeCell ref="H1:I1"/>
    <mergeCell ref="S3:V10"/>
  </mergeCells>
  <phoneticPr fontId="17"/>
  <conditionalFormatting sqref="B11">
    <cfRule type="containsText" dxfId="23" priority="53" stopIfTrue="1" operator="containsText" text="女">
      <formula>NOT(ISERROR(SEARCH("女",B11)))</formula>
    </cfRule>
    <cfRule type="containsText" dxfId="22" priority="54"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6">
    <dataValidation type="list" allowBlank="1" showInputMessage="1" showErrorMessage="1" sqref="B13 B68 B63 B58 B53 B48 B43 B38 B33 B28 B23 B18">
      <formula1>$L$13:$R$13</formula1>
    </dataValidation>
    <dataValidation type="whole" allowBlank="1" showInputMessage="1" showErrorMessage="1" sqref="C13 C68 C63 C58 C53 C48 C43 C38 C33 C28 C23 C18">
      <formula1>1111</formula1>
      <formula2>999999</formula2>
    </dataValidation>
    <dataValidation imeMode="halfKatakana" showInputMessage="1" showErrorMessage="1" sqref="E11 G66 G61 G56 G51 G46 G41 G36 G31 G26 G21 G16 G68 G63 G58 G53 G48 G43 G38 G33 G28 G23 G18 E68 E63 E58 E53 E48 E43 E38 E33 E28 E23 E18 I66 I61 I56 I51 I46 I41 I36 I31 I26 I21 I16 E66 E61 E56 E51 E46 E41 E36 E31 E26 E21 E16 G11 G13 E13 I11"/>
    <dataValidation type="list" allowBlank="1" showInputMessage="1" showErrorMessage="1" sqref="D11 H68 H63 H58 H53 H48 H43 H38 H33 H28 H23 H18 F68 F63 F58 F53 F48 F43 F38 F33 F28 F23 F18 D68 D63 D58 D53 D48 D43 D38 D33 D28 D23 D18 H66 H61 H56 H51 H46 H41 H36 H31 H26 H21 H16 F66 F61 F56 F51 F46 F41 F36 F31 F26 F21 F16 D66 D61 D56 D51 D46 D41 D36 D31 D26 D21 D16 H13 F13 D13 H11 F11">
      <formula1>$L$12:$Q$12</formula1>
    </dataValidation>
    <dataValidation type="list" allowBlank="1" showInputMessage="1" showErrorMessage="1" sqref="B11 B16 B21 B26 B31 B36 B41 B46 B51 B56 B61 B66">
      <formula1>$L$10:$N$10</formula1>
    </dataValidation>
    <dataValidation type="list" allowBlank="1" showInputMessage="1" showErrorMessage="1" sqref="C11 C16 C21 C26 C31 C36 C41 C46 C51 C56 C61 C66">
      <formula1>$L$11</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注意事項</vt:lpstr>
      <vt:lpstr>個人種目申込一覧表</vt:lpstr>
      <vt:lpstr>リレー申込票</vt:lpstr>
      <vt:lpstr>リレー申込票!Print_Area</vt:lpstr>
      <vt:lpstr>個人種目申込一覧表!Print_Area</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2017-01-04T00:38:43Z</cp:lastPrinted>
  <dcterms:created xsi:type="dcterms:W3CDTF">2009-03-04T01:02:54Z</dcterms:created>
  <dcterms:modified xsi:type="dcterms:W3CDTF">2017-02-09T04:31:27Z</dcterms:modified>
</cp:coreProperties>
</file>