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平成30年度　校務\070　特別活動（生徒会、行事、部活動など）\05　部活動\陸上競技部\H30　競技部\29 小学生大会\"/>
    </mc:Choice>
  </mc:AlternateContent>
  <bookViews>
    <workbookView xWindow="-15" yWindow="5025" windowWidth="19260" windowHeight="5070" activeTab="1"/>
  </bookViews>
  <sheets>
    <sheet name="注意事項" sheetId="6" r:id="rId1"/>
    <sheet name="個人種目申込一覧表" sheetId="1" r:id="rId2"/>
    <sheet name="リレー申込票" sheetId="7" r:id="rId3"/>
  </sheets>
  <definedNames>
    <definedName name="ｸﾗｽ">リレー申込票!$L$15:$N$15</definedName>
    <definedName name="共通女子" localSheetId="1">個人種目申込一覧表!$AA$13:$AA$17</definedName>
    <definedName name="共通男子" localSheetId="1">個人種目申込一覧表!$X$13:$X$17</definedName>
    <definedName name="混合">リレー申込票!$N$16:$N$17</definedName>
    <definedName name="女子">リレー申込票!$M$16:$M$17</definedName>
    <definedName name="女子５年" localSheetId="1">個人種目申込一覧表!$Y$13</definedName>
    <definedName name="女子６年" localSheetId="1">個人種目申込一覧表!$Z$13</definedName>
    <definedName name="男子">リレー申込票!$L$16:$L$17</definedName>
    <definedName name="男子５年" localSheetId="1">個人種目申込一覧表!$V$13</definedName>
    <definedName name="男子６年" localSheetId="1">個人種目申込一覧表!$W$13</definedName>
  </definedNames>
  <calcPr calcId="162913"/>
</workbook>
</file>

<file path=xl/calcChain.xml><?xml version="1.0" encoding="utf-8"?>
<calcChain xmlns="http://schemas.openxmlformats.org/spreadsheetml/2006/main">
  <c r="A116" i="1" l="1"/>
  <c r="A115" i="1"/>
  <c r="K65" i="7"/>
  <c r="K60" i="7"/>
  <c r="K55" i="7"/>
  <c r="K50" i="7"/>
  <c r="K45" i="7"/>
  <c r="K40" i="7"/>
  <c r="K35" i="7"/>
  <c r="K30" i="7"/>
  <c r="K25" i="7"/>
  <c r="K20" i="7"/>
  <c r="K15" i="7"/>
  <c r="K10" i="7"/>
  <c r="C6" i="7"/>
  <c r="A16" i="1"/>
  <c r="A36" i="1"/>
  <c r="A56" i="1"/>
  <c r="A76" i="1"/>
  <c r="A96" i="1"/>
  <c r="A95" i="1"/>
  <c r="A75" i="1"/>
  <c r="A55" i="1"/>
  <c r="A35" i="1"/>
  <c r="A15" i="1"/>
  <c r="B9" i="1" s="1"/>
  <c r="E6" i="7"/>
  <c r="I6" i="7" s="1"/>
  <c r="H9" i="1" s="1"/>
  <c r="C9" i="1" l="1"/>
  <c r="G9" i="1" s="1"/>
  <c r="I9" i="1" s="1"/>
</calcChain>
</file>

<file path=xl/sharedStrings.xml><?xml version="1.0" encoding="utf-8"?>
<sst xmlns="http://schemas.openxmlformats.org/spreadsheetml/2006/main" count="234" uniqueCount="121">
  <si>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</si>
  <si>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</si>
  <si>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</si>
  <si>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</si>
  <si>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</si>
  <si>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</si>
  <si>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</si>
  <si>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</si>
  <si>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</si>
  <si>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</si>
  <si>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</si>
  <si>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</si>
  <si>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</si>
  <si>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</si>
  <si>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</si>
  <si>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</si>
  <si>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</si>
  <si>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</si>
  <si>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</si>
  <si>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</si>
  <si>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</si>
  <si>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中学校</t>
    <rPh sb="0" eb="3">
      <t>チュウガッコウ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</si>
  <si>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</si>
  <si>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</si>
  <si>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</si>
  <si>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</si>
  <si>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</si>
  <si>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100m</t>
    <phoneticPr fontId="2"/>
  </si>
  <si>
    <t>走幅跳</t>
    <rPh sb="0" eb="1">
      <t>ハシ</t>
    </rPh>
    <rPh sb="1" eb="3">
      <t>ハバト</t>
    </rPh>
    <phoneticPr fontId="1"/>
  </si>
  <si>
    <t>×</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</si>
  <si>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</si>
  <si>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</si>
  <si>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</si>
  <si>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</si>
  <si>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</si>
  <si>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</si>
  <si>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</si>
  <si>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</si>
  <si>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</si>
  <si>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小学校</t>
    <rPh sb="0" eb="3">
      <t>ショウガッコウ</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</si>
  <si>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</si>
  <si>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</si>
  <si>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</si>
  <si>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</si>
  <si>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</si>
  <si>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</si>
  <si>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</si>
  <si>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</si>
  <si>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</si>
  <si>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</si>
  <si>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</si>
  <si>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</si>
  <si>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</si>
  <si>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</si>
  <si>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M</t>
    <phoneticPr fontId="1"/>
  </si>
  <si>
    <t>D</t>
    <phoneticPr fontId="1"/>
  </si>
  <si>
    <t>○</t>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</si>
  <si>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</si>
  <si>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</si>
  <si>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</si>
  <si>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</si>
  <si>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</si>
  <si>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</si>
  <si>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</si>
  <si>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</si>
  <si>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</si>
  <si>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</si>
  <si>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</si>
  <si>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</si>
  <si>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</si>
  <si>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</si>
  <si>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</si>
  <si>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</si>
  <si>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</si>
  <si>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</si>
  <si>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</si>
  <si>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</si>
  <si>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</si>
  <si>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</si>
  <si>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</si>
  <si>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</si>
  <si>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</si>
  <si>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</si>
  <si>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</si>
  <si>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</si>
  <si>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</si>
  <si>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</si>
  <si>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</si>
  <si>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</si>
  <si>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</si>
  <si>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</si>
  <si>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</si>
  <si>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</si>
  <si>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共通女子</t>
    <rPh sb="0" eb="2">
      <t>キョウツウ</t>
    </rPh>
    <rPh sb="2" eb="4">
      <t>ジョシ</t>
    </rPh>
    <phoneticPr fontId="2"/>
  </si>
  <si>
    <t>共通男子</t>
    <rPh sb="0" eb="2">
      <t>キョウツウ</t>
    </rPh>
    <rPh sb="2" eb="4">
      <t>ダンシ</t>
    </rPh>
    <phoneticPr fontId="2"/>
  </si>
  <si>
    <t>1000m</t>
    <phoneticPr fontId="2"/>
  </si>
  <si>
    <t>80mH</t>
    <phoneticPr fontId="2"/>
  </si>
  <si>
    <t>100m</t>
  </si>
  <si>
    <t>1000m</t>
  </si>
  <si>
    <t>80mH</t>
  </si>
  <si>
    <t>男子５年</t>
    <rPh sb="0" eb="2">
      <t>ダンシ</t>
    </rPh>
    <phoneticPr fontId="2"/>
  </si>
  <si>
    <t>男子６年</t>
    <rPh sb="0" eb="2">
      <t>ダンシ</t>
    </rPh>
    <phoneticPr fontId="2"/>
  </si>
  <si>
    <t>女子５年</t>
    <rPh sb="0" eb="2">
      <t>ジョシ</t>
    </rPh>
    <phoneticPr fontId="2"/>
  </si>
  <si>
    <t>女子６年</t>
    <rPh sb="0" eb="2">
      <t>ジョシ</t>
    </rPh>
    <phoneticPr fontId="2"/>
  </si>
  <si>
    <t>リレー申込票</t>
    <rPh sb="3" eb="5">
      <t>モウシコミ</t>
    </rPh>
    <rPh sb="5" eb="6">
      <t>ヒョウ</t>
    </rPh>
    <phoneticPr fontId="1"/>
  </si>
  <si>
    <t>長野陸上競技協会　</t>
    <rPh sb="0" eb="2">
      <t>ナガノ</t>
    </rPh>
    <rPh sb="2" eb="4">
      <t>リクジョウ</t>
    </rPh>
    <rPh sb="4" eb="6">
      <t>キョウギ</t>
    </rPh>
    <rPh sb="6" eb="8">
      <t>キョウカイ</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</si>
  <si>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</si>
  <si>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r>
      <t>【大会別特記事項】
○同一種目に複数チームエントリーする場合は、枝記号
　を順次（Ａ）、（Ｂ）、・・・としてください。
○男子・女子各400mリレーは５･６年生による最大５人編
　成、混合リレーは４･５年生による最大６人編成です。
○</t>
    </r>
    <r>
      <rPr>
        <b/>
        <sz val="12"/>
        <rFont val="ＭＳ Ｐゴシック"/>
        <family val="3"/>
        <charset val="128"/>
      </rPr>
      <t>男女混合リレーは、</t>
    </r>
    <r>
      <rPr>
        <b/>
        <sz val="12"/>
        <color indexed="10"/>
        <rFont val="ＭＳ Ｐゴシック"/>
        <family val="3"/>
        <charset val="128"/>
      </rPr>
      <t>女子３名を上段に、</t>
    </r>
    <r>
      <rPr>
        <b/>
        <sz val="12"/>
        <color indexed="30"/>
        <rFont val="ＭＳ Ｐゴシック"/>
        <family val="3"/>
        <charset val="128"/>
      </rPr>
      <t>男子３名を下段
　に</t>
    </r>
    <r>
      <rPr>
        <b/>
        <sz val="12"/>
        <rFont val="ＭＳ Ｐゴシック"/>
        <family val="3"/>
        <charset val="128"/>
      </rPr>
      <t>入力</t>
    </r>
    <r>
      <rPr>
        <b/>
        <sz val="12"/>
        <color indexed="8"/>
        <rFont val="ＭＳ Ｐゴシック"/>
        <family val="3"/>
        <charset val="128"/>
      </rPr>
      <t>してください。
○参考記録は分表示（例：6835×　→　10835○）です。</t>
    </r>
    <rPh sb="1" eb="3">
      <t>タイカイ</t>
    </rPh>
    <rPh sb="3" eb="4">
      <t>ベツ</t>
    </rPh>
    <rPh sb="4" eb="6">
      <t>トッキ</t>
    </rPh>
    <rPh sb="6" eb="8">
      <t>ジコウ</t>
    </rPh>
    <rPh sb="11" eb="13">
      <t>ドウイツ</t>
    </rPh>
    <rPh sb="13" eb="15">
      <t>シュモク</t>
    </rPh>
    <rPh sb="16" eb="18">
      <t>フクスウ</t>
    </rPh>
    <rPh sb="28" eb="30">
      <t>バアイ</t>
    </rPh>
    <rPh sb="32" eb="33">
      <t>エダ</t>
    </rPh>
    <rPh sb="33" eb="35">
      <t>キゴウ</t>
    </rPh>
    <rPh sb="38" eb="40">
      <t>ジュンジ</t>
    </rPh>
    <rPh sb="61" eb="63">
      <t>ダンシ</t>
    </rPh>
    <rPh sb="64" eb="66">
      <t>ジョシ</t>
    </rPh>
    <rPh sb="66" eb="67">
      <t>カク</t>
    </rPh>
    <rPh sb="78" eb="80">
      <t>ネンセイ</t>
    </rPh>
    <rPh sb="83" eb="85">
      <t>サイダイ</t>
    </rPh>
    <rPh sb="86" eb="87">
      <t>ニン</t>
    </rPh>
    <rPh sb="92" eb="94">
      <t>コンゴウ</t>
    </rPh>
    <rPh sb="101" eb="103">
      <t>ネンセイ</t>
    </rPh>
    <rPh sb="106" eb="108">
      <t>サイダイ</t>
    </rPh>
    <rPh sb="109" eb="110">
      <t>ヒト</t>
    </rPh>
    <rPh sb="110" eb="112">
      <t>ヘンセイ</t>
    </rPh>
    <rPh sb="117" eb="119">
      <t>ダンジョ</t>
    </rPh>
    <rPh sb="119" eb="121">
      <t>コンゴウ</t>
    </rPh>
    <rPh sb="126" eb="128">
      <t>ジョシ</t>
    </rPh>
    <rPh sb="129" eb="130">
      <t>メイ</t>
    </rPh>
    <rPh sb="131" eb="133">
      <t>ジョウダン</t>
    </rPh>
    <rPh sb="135" eb="137">
      <t>ダンシ</t>
    </rPh>
    <rPh sb="138" eb="139">
      <t>メイ</t>
    </rPh>
    <rPh sb="140" eb="141">
      <t>シタ</t>
    </rPh>
    <rPh sb="141" eb="142">
      <t>ダン</t>
    </rPh>
    <rPh sb="145" eb="147">
      <t>ニュウリョク</t>
    </rPh>
    <rPh sb="156" eb="158">
      <t>サンコウ</t>
    </rPh>
    <rPh sb="158" eb="160">
      <t>キロク</t>
    </rPh>
    <rPh sb="161" eb="162">
      <t>フン</t>
    </rPh>
    <rPh sb="162" eb="164">
      <t>ヒョウジ</t>
    </rPh>
    <rPh sb="165" eb="166">
      <t>レイ</t>
    </rPh>
    <phoneticPr fontId="1"/>
  </si>
  <si>
    <t>参加人数</t>
    <rPh sb="0" eb="2">
      <t>サンカ</t>
    </rPh>
    <rPh sb="2" eb="4">
      <t>ニンズウ</t>
    </rPh>
    <phoneticPr fontId="1"/>
  </si>
  <si>
    <t>参加料/人</t>
    <rPh sb="0" eb="2">
      <t>サンカ</t>
    </rPh>
    <rPh sb="2" eb="3">
      <t>リョウ</t>
    </rPh>
    <rPh sb="4" eb="5">
      <t>ニン</t>
    </rPh>
    <phoneticPr fontId="1"/>
  </si>
  <si>
    <t>混合</t>
    <rPh sb="0" eb="2">
      <t>コンゴウ</t>
    </rPh>
    <phoneticPr fontId="1"/>
  </si>
  <si>
    <t>男子</t>
    <rPh sb="0" eb="2">
      <t>ダンシ</t>
    </rPh>
    <phoneticPr fontId="1"/>
  </si>
  <si>
    <t>女子</t>
    <rPh sb="0" eb="2">
      <t>ジョシ</t>
    </rPh>
    <phoneticPr fontId="1"/>
  </si>
  <si>
    <t>携帯TEL</t>
    <rPh sb="0" eb="2">
      <t>ケイタイ</t>
    </rPh>
    <phoneticPr fontId="2"/>
  </si>
  <si>
    <t>ｼﾞｬﾍﾞﾘｯｸﾎﾞｰﾙ投</t>
    <rPh sb="12" eb="13">
      <t>ナ</t>
    </rPh>
    <phoneticPr fontId="2"/>
  </si>
  <si>
    <r>
      <t>○</t>
    </r>
    <r>
      <rPr>
        <b/>
        <sz val="9"/>
        <color indexed="17"/>
        <rFont val="ＭＳ Ｐゴシック"/>
        <family val="3"/>
        <charset val="128"/>
      </rPr>
      <t>（５・６年）</t>
    </r>
    <rPh sb="5" eb="6">
      <t>ネン</t>
    </rPh>
    <phoneticPr fontId="1"/>
  </si>
  <si>
    <t>↓よくお読みください</t>
    <rPh sb="4" eb="5">
      <t>ヨ</t>
    </rPh>
    <phoneticPr fontId="20"/>
  </si>
  <si>
    <t>第35回　上伊那小学生陸上競技大会　締切2018/5/1</t>
    <rPh sb="0" eb="1">
      <t>ダイ</t>
    </rPh>
    <rPh sb="3" eb="4">
      <t>カイ</t>
    </rPh>
    <rPh sb="5" eb="8">
      <t>カミイナ</t>
    </rPh>
    <rPh sb="8" eb="10">
      <t>ショウガク</t>
    </rPh>
    <rPh sb="10" eb="11">
      <t>セイ</t>
    </rPh>
    <rPh sb="11" eb="13">
      <t>リクジョウ</t>
    </rPh>
    <rPh sb="13" eb="15">
      <t>キョウギ</t>
    </rPh>
    <rPh sb="15" eb="17">
      <t>タイカイ</t>
    </rPh>
    <rPh sb="18" eb="20">
      <t>シメキリ</t>
    </rPh>
    <phoneticPr fontId="1"/>
  </si>
  <si>
    <t>必ずお読みください↓</t>
    <rPh sb="0" eb="1">
      <t>カナラ</t>
    </rPh>
    <rPh sb="3" eb="4">
      <t>ヨ</t>
    </rPh>
    <phoneticPr fontId="1"/>
  </si>
  <si>
    <t>第35回　上伊那小学生陸上競技大会　締切2018/5/1</t>
    <rPh sb="0" eb="1">
      <t>ダイ</t>
    </rPh>
    <rPh sb="3" eb="4">
      <t>カイ</t>
    </rPh>
    <rPh sb="5" eb="8">
      <t>カミイナ</t>
    </rPh>
    <rPh sb="8" eb="11">
      <t>ショウガクセイ</t>
    </rPh>
    <rPh sb="11" eb="13">
      <t>リクジョウ</t>
    </rPh>
    <rPh sb="13" eb="15">
      <t>キョウギ</t>
    </rPh>
    <rPh sb="15" eb="17">
      <t>タイカイ</t>
    </rPh>
    <rPh sb="18" eb="20">
      <t>シメキリ</t>
    </rPh>
    <phoneticPr fontId="1"/>
  </si>
  <si>
    <r>
      <t>【大会別特記事項】
○参考記録を必ず入力のこと。400mも分表示です。
○ナンバーは記入しないでください
○携帯電話等（休日時の連絡先）を記入してください。
○</t>
    </r>
    <r>
      <rPr>
        <b/>
        <sz val="12"/>
        <color rgb="FFFF0000"/>
        <rFont val="ＭＳ Ｐゴシック"/>
        <family val="3"/>
        <charset val="128"/>
      </rPr>
      <t>エントリーを送信(保存）するとき、18kamisho_entryのentryの部分を、「18kamisho_箕輪中」のように団体名に直して送信してください。</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42" eb="44">
      <t>キニュウ</t>
    </rPh>
    <rPh sb="54" eb="56">
      <t>ケイタイ</t>
    </rPh>
    <rPh sb="56" eb="58">
      <t>デンワ</t>
    </rPh>
    <rPh sb="58" eb="59">
      <t>トウ</t>
    </rPh>
    <rPh sb="60" eb="62">
      <t>キュウジツ</t>
    </rPh>
    <rPh sb="62" eb="63">
      <t>ジ</t>
    </rPh>
    <rPh sb="64" eb="67">
      <t>レンラクサキ</t>
    </rPh>
    <rPh sb="69" eb="71">
      <t>キニュウ</t>
    </rPh>
    <rPh sb="86" eb="88">
      <t>ソウシン</t>
    </rPh>
    <rPh sb="89" eb="91">
      <t>ホゾン</t>
    </rPh>
    <rPh sb="119" eb="121">
      <t>ブブン</t>
    </rPh>
    <rPh sb="134" eb="137">
      <t>ミノワチュウ</t>
    </rPh>
    <rPh sb="146" eb="147">
      <t>ナオ</t>
    </rPh>
    <rPh sb="149" eb="151">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</si>
</sst>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6"/>
      <color indexed="8"/>
      <name val="ＭＳ Ｐゴシック"/>
      <family val="3"/>
      <charset val="128"/>
    </font>
    <font>
      <b/>
      <sz val="14"/>
      <color indexed="17"/>
      <name val="ＭＳ Ｐゴシック"/>
      <family val="3"/>
      <charset val="128"/>
    </font>
    <font>
      <b/>
      <sz val="11"/>
      <color indexed="17"/>
      <name val="ＭＳ Ｐゴシック"/>
      <family val="3"/>
      <charset val="128"/>
    </font>
    <font>
      <sz val="6"/>
      <name val="ＭＳ Ｐゴシック"/>
      <family val="3"/>
      <charset val="128"/>
    </font>
    <font>
      <b/>
      <sz val="12"/>
      <name val="ＭＳ Ｐゴシック"/>
      <family val="3"/>
      <charset val="128"/>
    </font>
    <font>
      <b/>
      <sz val="12"/>
      <color indexed="10"/>
      <name val="ＭＳ Ｐゴシック"/>
      <family val="3"/>
      <charset val="128"/>
    </font>
    <font>
      <b/>
      <sz val="12"/>
      <color indexed="30"/>
      <name val="ＭＳ Ｐゴシック"/>
      <family val="3"/>
      <charset val="128"/>
    </font>
    <font>
      <sz val="11"/>
      <color theme="1"/>
      <name val="ＭＳ Ｐゴシック"/>
      <family val="3"/>
      <charset val="128"/>
      <scheme val="minor"/>
    </font>
    <font>
      <b/>
      <sz val="9"/>
      <color indexed="17"/>
      <name val="ＭＳ Ｐゴシック"/>
      <family val="3"/>
      <charset val="128"/>
    </font>
    <font>
      <b/>
      <sz val="16"/>
      <color theme="1"/>
      <name val="ＭＳ Ｐゴシック"/>
      <family val="3"/>
      <charset val="128"/>
      <scheme val="minor"/>
    </font>
    <font>
      <b/>
      <sz val="12"/>
      <color rgb="FFFF000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alignment vertical="center"/>
    </xf>
    <xf numFmtId="0" fontId="24" fillId="0" borderId="0">
      <alignment vertical="center"/>
    </xf>
  </cellStyleXfs>
  <cellXfs count="1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0" fillId="0" borderId="8" xfId="0" applyFont="1" applyBorder="1" applyAlignment="1">
      <alignment horizontal="center" vertical="center" wrapText="1"/>
    </xf>
    <xf numFmtId="0" fontId="0" fillId="0" borderId="9" xfId="0" applyBorder="1" applyAlignment="1">
      <alignment vertical="center" wrapText="1"/>
    </xf>
    <xf numFmtId="0" fontId="10"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1" fillId="0" borderId="0" xfId="0" applyFont="1" applyBorder="1" applyAlignment="1">
      <alignment vertical="center"/>
    </xf>
    <xf numFmtId="0" fontId="10"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12" fillId="2" borderId="12" xfId="0" applyNumberFormat="1" applyFont="1" applyFill="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3" fillId="0" borderId="0" xfId="0" applyFont="1">
      <alignment vertical="center"/>
    </xf>
    <xf numFmtId="0" fontId="0" fillId="0" borderId="0" xfId="0" applyFill="1" applyAlignment="1">
      <alignment vertical="top" wrapText="1"/>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1"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3" borderId="18" xfId="0" applyFill="1" applyBorder="1" applyProtection="1">
      <alignment vertical="center"/>
      <protection locked="0"/>
    </xf>
    <xf numFmtId="0" fontId="0" fillId="3" borderId="19" xfId="0" applyFill="1" applyBorder="1" applyProtection="1">
      <alignment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22" xfId="0" applyFill="1" applyBorder="1" applyProtection="1">
      <alignment vertical="center"/>
      <protection locked="0"/>
    </xf>
    <xf numFmtId="0" fontId="0" fillId="3" borderId="23" xfId="0" applyFill="1" applyBorder="1" applyProtection="1">
      <alignment vertical="center"/>
      <protection locked="0"/>
    </xf>
    <xf numFmtId="0" fontId="0" fillId="3" borderId="12"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0" fillId="3" borderId="7" xfId="0" applyFill="1" applyBorder="1" applyProtection="1">
      <alignment vertical="center"/>
      <protection locked="0"/>
    </xf>
    <xf numFmtId="0" fontId="6"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pplyProtection="1">
      <alignment horizontal="center" vertical="center"/>
    </xf>
    <xf numFmtId="0" fontId="0" fillId="5" borderId="24" xfId="0" applyFill="1" applyBorder="1" applyAlignment="1" applyProtection="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12" xfId="0" applyFill="1" applyBorder="1" applyAlignment="1" applyProtection="1">
      <alignment horizontal="center" vertical="center"/>
    </xf>
    <xf numFmtId="0" fontId="0" fillId="5" borderId="25" xfId="0" applyFill="1" applyBorder="1" applyAlignment="1" applyProtection="1">
      <alignment horizontal="center" vertical="center"/>
    </xf>
    <xf numFmtId="0" fontId="17" fillId="5" borderId="26" xfId="0" applyFont="1" applyFill="1" applyBorder="1" applyAlignment="1">
      <alignment vertical="center" wrapText="1"/>
    </xf>
    <xf numFmtId="49" fontId="0" fillId="5" borderId="27"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176" fontId="0" fillId="3" borderId="6" xfId="0" applyNumberFormat="1" applyFill="1" applyBorder="1" applyAlignment="1">
      <alignment horizontal="center" vertical="center"/>
    </xf>
    <xf numFmtId="49" fontId="18" fillId="0" borderId="12" xfId="0" applyNumberFormat="1" applyFont="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0" fontId="0" fillId="7" borderId="30" xfId="0"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4" fillId="8"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3" borderId="32"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0" fillId="3" borderId="34" xfId="0" applyFill="1" applyBorder="1" applyProtection="1">
      <alignment vertical="center"/>
      <protection locked="0"/>
    </xf>
    <xf numFmtId="0" fontId="0" fillId="3" borderId="35" xfId="0" applyFill="1" applyBorder="1" applyProtection="1">
      <alignment vertical="center"/>
      <protection locked="0"/>
    </xf>
    <xf numFmtId="0" fontId="8" fillId="0" borderId="7" xfId="0" applyFont="1" applyBorder="1" applyAlignment="1">
      <alignment horizontal="center" vertical="center"/>
    </xf>
    <xf numFmtId="176" fontId="0" fillId="3" borderId="6"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12" fillId="2" borderId="7" xfId="0" applyNumberFormat="1" applyFont="1" applyFill="1" applyBorder="1" applyAlignment="1">
      <alignment horizontal="center" vertical="center"/>
    </xf>
    <xf numFmtId="0" fontId="0" fillId="9" borderId="12" xfId="0" applyFill="1" applyBorder="1" applyAlignment="1" applyProtection="1">
      <alignment horizontal="center" vertical="center"/>
    </xf>
    <xf numFmtId="0" fontId="0" fillId="9" borderId="25" xfId="0" applyFill="1" applyBorder="1" applyAlignment="1" applyProtection="1">
      <alignment horizontal="center" vertical="center"/>
    </xf>
    <xf numFmtId="0" fontId="0" fillId="9" borderId="7"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7" borderId="14" xfId="0" applyFill="1" applyBorder="1" applyAlignment="1">
      <alignment horizontal="center" vertical="center"/>
    </xf>
    <xf numFmtId="49" fontId="18" fillId="0" borderId="25" xfId="0" applyNumberFormat="1" applyFont="1" applyBorder="1" applyAlignment="1">
      <alignment horizontal="center" vertical="center"/>
    </xf>
    <xf numFmtId="49" fontId="12" fillId="2" borderId="25"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3" fillId="0" borderId="0" xfId="0" applyFont="1" applyAlignment="1">
      <alignment horizontal="left" vertical="center"/>
    </xf>
    <xf numFmtId="0" fontId="0" fillId="3" borderId="3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7" borderId="4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0" fillId="12" borderId="0" xfId="0" applyFill="1" applyAlignment="1">
      <alignment vertical="center" wrapText="1"/>
    </xf>
    <xf numFmtId="0" fontId="0" fillId="3" borderId="63" xfId="0" applyFill="1" applyBorder="1" applyProtection="1">
      <alignment vertical="center"/>
      <protection locked="0"/>
    </xf>
    <xf numFmtId="0" fontId="4" fillId="8" borderId="0" xfId="0" applyFont="1" applyFill="1" applyAlignment="1">
      <alignment horizontal="left" vertical="center"/>
    </xf>
    <xf numFmtId="0" fontId="4" fillId="10" borderId="0" xfId="0" applyFont="1" applyFill="1" applyAlignment="1">
      <alignment horizontal="left" vertical="center"/>
    </xf>
    <xf numFmtId="0" fontId="11" fillId="8" borderId="57" xfId="0" applyFont="1" applyFill="1" applyBorder="1" applyAlignment="1">
      <alignment horizontal="left" vertical="top" wrapText="1"/>
    </xf>
    <xf numFmtId="0" fontId="11" fillId="8" borderId="16" xfId="0" applyFont="1" applyFill="1" applyBorder="1" applyAlignment="1">
      <alignment horizontal="left" vertical="top"/>
    </xf>
    <xf numFmtId="0" fontId="11" fillId="8" borderId="58" xfId="0" applyFont="1" applyFill="1" applyBorder="1" applyAlignment="1">
      <alignment horizontal="left" vertical="top"/>
    </xf>
    <xf numFmtId="0" fontId="11" fillId="8" borderId="59" xfId="0" applyFont="1" applyFill="1" applyBorder="1" applyAlignment="1">
      <alignment horizontal="left" vertical="top"/>
    </xf>
    <xf numFmtId="0" fontId="11" fillId="8" borderId="0" xfId="0" applyFont="1" applyFill="1" applyBorder="1" applyAlignment="1">
      <alignment horizontal="left" vertical="top"/>
    </xf>
    <xf numFmtId="0" fontId="11" fillId="8" borderId="60" xfId="0" applyFont="1" applyFill="1" applyBorder="1" applyAlignment="1">
      <alignment horizontal="left" vertical="top"/>
    </xf>
    <xf numFmtId="0" fontId="11" fillId="8" borderId="61" xfId="0" applyFont="1" applyFill="1" applyBorder="1" applyAlignment="1">
      <alignment horizontal="left" vertical="top"/>
    </xf>
    <xf numFmtId="0" fontId="11" fillId="8" borderId="62" xfId="0" applyFont="1" applyFill="1" applyBorder="1" applyAlignment="1">
      <alignment horizontal="left" vertical="top"/>
    </xf>
    <xf numFmtId="0" fontId="11" fillId="8" borderId="33" xfId="0" applyFont="1" applyFill="1" applyBorder="1" applyAlignment="1">
      <alignment horizontal="left" vertical="top"/>
    </xf>
    <xf numFmtId="0" fontId="0" fillId="7" borderId="12"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41"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0" xfId="0" applyAlignment="1">
      <alignment horizontal="center" vertical="center"/>
    </xf>
    <xf numFmtId="0" fontId="0" fillId="3" borderId="12" xfId="0" applyFill="1" applyBorder="1" applyAlignment="1" applyProtection="1">
      <alignment horizontal="center" vertical="center"/>
    </xf>
    <xf numFmtId="0" fontId="0" fillId="5" borderId="1" xfId="0" applyFill="1" applyBorder="1" applyAlignment="1">
      <alignment horizontal="center" vertical="center"/>
    </xf>
    <xf numFmtId="0" fontId="0" fillId="5" borderId="12"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5" borderId="46" xfId="0" applyFill="1" applyBorder="1" applyAlignment="1">
      <alignment horizontal="center" vertical="center"/>
    </xf>
    <xf numFmtId="49" fontId="0" fillId="3" borderId="52" xfId="0" applyNumberFormat="1" applyFill="1" applyBorder="1" applyAlignment="1" applyProtection="1">
      <alignment horizontal="left" vertical="center"/>
      <protection locked="0"/>
    </xf>
    <xf numFmtId="49" fontId="0" fillId="3" borderId="53" xfId="0" applyNumberFormat="1" applyFill="1" applyBorder="1" applyAlignment="1" applyProtection="1">
      <alignment horizontal="left"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11" borderId="48" xfId="0" applyFill="1" applyBorder="1" applyAlignment="1">
      <alignment horizontal="center" vertical="center"/>
    </xf>
    <xf numFmtId="0" fontId="0" fillId="0" borderId="49" xfId="0"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9" xfId="0" applyFill="1" applyBorder="1" applyAlignment="1">
      <alignment horizontal="center" vertical="center"/>
    </xf>
    <xf numFmtId="0" fontId="0" fillId="0" borderId="44" xfId="0" applyFill="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49" fontId="0" fillId="3" borderId="50" xfId="0" applyNumberFormat="1" applyFill="1" applyBorder="1" applyAlignment="1" applyProtection="1">
      <alignment horizontal="center" vertical="center"/>
      <protection locked="0"/>
    </xf>
    <xf numFmtId="49" fontId="0" fillId="3" borderId="51" xfId="0" applyNumberFormat="1" applyFill="1" applyBorder="1" applyAlignment="1" applyProtection="1">
      <alignment horizontal="center" vertical="center"/>
      <protection locked="0"/>
    </xf>
    <xf numFmtId="49" fontId="0" fillId="3" borderId="52" xfId="0" applyNumberFormat="1" applyFill="1" applyBorder="1" applyAlignment="1" applyProtection="1">
      <alignment horizontal="center" vertical="center"/>
      <protection locked="0"/>
    </xf>
    <xf numFmtId="49" fontId="0" fillId="3" borderId="53"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0" fillId="3" borderId="12"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3" borderId="54" xfId="0" applyNumberFormat="1" applyFill="1" applyBorder="1" applyAlignment="1" applyProtection="1">
      <alignment horizontal="left" vertical="center"/>
      <protection locked="0"/>
    </xf>
    <xf numFmtId="49" fontId="0" fillId="3" borderId="55" xfId="0" applyNumberFormat="1" applyFill="1" applyBorder="1" applyAlignment="1" applyProtection="1">
      <alignment horizontal="left" vertical="center"/>
      <protection locked="0"/>
    </xf>
    <xf numFmtId="49" fontId="0" fillId="3" borderId="56"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49" fontId="0" fillId="3" borderId="5" xfId="0" applyNumberFormat="1" applyFill="1" applyBorder="1" applyAlignment="1" applyProtection="1">
      <alignment horizontal="left" vertical="center"/>
      <protection locked="0"/>
    </xf>
    <xf numFmtId="49" fontId="0" fillId="3" borderId="55" xfId="0" applyNumberFormat="1" applyFill="1" applyBorder="1" applyAlignment="1" applyProtection="1">
      <alignment horizontal="center" vertical="center"/>
      <protection locked="0"/>
    </xf>
    <xf numFmtId="49" fontId="0" fillId="3" borderId="56" xfId="0" applyNumberFormat="1" applyFill="1" applyBorder="1" applyAlignment="1" applyProtection="1">
      <alignment horizontal="center" vertical="center"/>
      <protection locked="0"/>
    </xf>
    <xf numFmtId="0" fontId="0" fillId="0" borderId="27" xfId="0"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0" fillId="5" borderId="45" xfId="0" applyFill="1" applyBorder="1" applyAlignment="1">
      <alignment horizontal="center" vertical="center"/>
    </xf>
    <xf numFmtId="0" fontId="0" fillId="5" borderId="27" xfId="0" applyFill="1" applyBorder="1" applyAlignment="1">
      <alignment horizontal="center" vertical="center"/>
    </xf>
    <xf numFmtId="0" fontId="0" fillId="0" borderId="43" xfId="0" applyFill="1" applyBorder="1" applyAlignment="1" applyProtection="1">
      <alignment horizontal="center" vertical="center"/>
    </xf>
    <xf numFmtId="0" fontId="0" fillId="0" borderId="17" xfId="0" applyFill="1" applyBorder="1" applyAlignment="1">
      <alignment horizontal="center" vertical="center"/>
    </xf>
    <xf numFmtId="0" fontId="0" fillId="3" borderId="7" xfId="0" applyFill="1" applyBorder="1" applyAlignment="1" applyProtection="1">
      <alignment horizontal="center" vertical="center"/>
      <protection locked="0"/>
    </xf>
    <xf numFmtId="0" fontId="0" fillId="3" borderId="7" xfId="0" applyFill="1" applyBorder="1" applyAlignment="1" applyProtection="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1" fillId="8" borderId="16" xfId="0" applyFont="1" applyFill="1" applyBorder="1" applyAlignment="1">
      <alignment horizontal="left" vertical="top" wrapText="1"/>
    </xf>
    <xf numFmtId="0" fontId="11" fillId="8" borderId="58" xfId="0" applyFont="1" applyFill="1" applyBorder="1" applyAlignment="1">
      <alignment horizontal="left" vertical="top" wrapText="1"/>
    </xf>
    <xf numFmtId="0" fontId="11" fillId="8" borderId="59" xfId="0" applyFont="1" applyFill="1" applyBorder="1" applyAlignment="1">
      <alignment horizontal="left" vertical="top" wrapText="1"/>
    </xf>
    <xf numFmtId="0" fontId="11" fillId="8" borderId="0" xfId="0" applyFont="1" applyFill="1" applyBorder="1" applyAlignment="1">
      <alignment horizontal="left" vertical="top" wrapText="1"/>
    </xf>
    <xf numFmtId="0" fontId="11" fillId="8" borderId="60" xfId="0" applyFont="1" applyFill="1" applyBorder="1" applyAlignment="1">
      <alignment horizontal="left" vertical="top" wrapText="1"/>
    </xf>
    <xf numFmtId="0" fontId="11" fillId="8" borderId="61" xfId="0" applyFont="1" applyFill="1" applyBorder="1" applyAlignment="1">
      <alignment horizontal="left" vertical="top" wrapText="1"/>
    </xf>
    <xf numFmtId="0" fontId="11" fillId="8" borderId="62" xfId="0" applyFont="1" applyFill="1" applyBorder="1" applyAlignment="1">
      <alignment horizontal="left" vertical="top" wrapText="1"/>
    </xf>
    <xf numFmtId="0" fontId="11" fillId="8" borderId="33" xfId="0" applyFont="1" applyFill="1" applyBorder="1" applyAlignment="1">
      <alignment horizontal="left" vertical="top" wrapText="1"/>
    </xf>
    <xf numFmtId="0" fontId="26" fillId="0" borderId="0" xfId="0" applyFont="1" applyAlignment="1">
      <alignment horizontal="center" vertical="center"/>
    </xf>
  </cellXfs>
  <cellStyles count="2">
    <cellStyle name="標準" xfId="0" builtinId="0"/>
    <cellStyle name="標準 2" xfId="1"/>
  </cellStyles>
  <dxfs count="198">
    <dxf>
      <fill>
        <patternFill>
          <bgColor theme="1"/>
        </patternFill>
      </fill>
      <border>
        <right/>
      </border>
    </dxf>
    <dxf>
      <fill>
        <patternFill>
          <bgColor theme="1"/>
        </patternFill>
      </fill>
    </dxf>
    <dxf>
      <fill>
        <patternFill>
          <bgColor theme="1"/>
        </patternFill>
      </fill>
      <border>
        <right/>
      </border>
    </dxf>
    <dxf>
      <fill>
        <patternFill>
          <bgColor theme="1"/>
        </patternFill>
      </fill>
    </dxf>
    <dxf>
      <fill>
        <patternFill>
          <bgColor theme="1"/>
        </patternFill>
      </fill>
      <border>
        <right/>
      </border>
    </dxf>
    <dxf>
      <fill>
        <patternFill>
          <bgColor theme="1"/>
        </patternFill>
      </fill>
    </dxf>
    <dxf>
      <fill>
        <patternFill>
          <bgColor theme="1"/>
        </patternFill>
      </fill>
      <border>
        <right/>
      </border>
    </dxf>
    <dxf>
      <fill>
        <patternFill>
          <bgColor theme="1"/>
        </patternFill>
      </fill>
    </dxf>
    <dxf>
      <fill>
        <patternFill>
          <bgColor indexed="3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theme="1"/>
        </patternFill>
      </fill>
      <border>
        <right/>
      </border>
    </dxf>
    <dxf>
      <fill>
        <patternFill>
          <bgColor theme="1"/>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6" sqref="D16"/>
    </sheetView>
  </sheetViews>
  <sheetFormatPr defaultRowHeight="18.75" x14ac:dyDescent="0.15"/>
  <cols>
    <col min="1" max="1" width="3.875" style="91" customWidth="1"/>
    <col min="2" max="3" width="4.375" style="91" customWidth="1"/>
    <col min="4" max="4" width="97.75" style="91" customWidth="1"/>
    <col min="5" max="6" width="4.375" style="91" customWidth="1"/>
    <col min="7" max="16384" width="9" style="91"/>
  </cols>
  <sheetData>
    <row r="2" spans="2:7" x14ac:dyDescent="0.15">
      <c r="B2" s="122" t="s">
        <v>57</v>
      </c>
      <c r="C2" s="122"/>
      <c r="D2" s="122"/>
      <c r="E2" s="122"/>
      <c r="F2" s="90"/>
    </row>
    <row r="3" spans="2:7" x14ac:dyDescent="0.15">
      <c r="B3" s="92"/>
      <c r="C3" s="92"/>
      <c r="D3" s="92"/>
      <c r="E3" s="92"/>
      <c r="F3" s="92"/>
    </row>
    <row r="4" spans="2:7" x14ac:dyDescent="0.15">
      <c r="C4" s="123" t="s">
        <v>58</v>
      </c>
      <c r="D4" s="123"/>
      <c r="E4" s="123"/>
      <c r="F4" s="93"/>
      <c r="G4" s="93"/>
    </row>
    <row r="5" spans="2:7" x14ac:dyDescent="0.15">
      <c r="D5" s="91" t="s">
        <v>59</v>
      </c>
    </row>
    <row r="6" spans="2:7" x14ac:dyDescent="0.15">
      <c r="D6" s="91" t="s">
        <v>60</v>
      </c>
    </row>
    <row r="7" spans="2:7" x14ac:dyDescent="0.15">
      <c r="D7" s="91" t="s">
        <v>61</v>
      </c>
    </row>
    <row r="8" spans="2:7" x14ac:dyDescent="0.15">
      <c r="C8" s="123" t="s">
        <v>62</v>
      </c>
      <c r="D8" s="123"/>
      <c r="E8" s="123"/>
      <c r="F8" s="93"/>
      <c r="G8" s="93"/>
    </row>
    <row r="9" spans="2:7" x14ac:dyDescent="0.15">
      <c r="D9" s="91" t="s">
        <v>91</v>
      </c>
    </row>
    <row r="10" spans="2:7" x14ac:dyDescent="0.15">
      <c r="D10" s="91" t="s">
        <v>63</v>
      </c>
    </row>
    <row r="11" spans="2:7" x14ac:dyDescent="0.15">
      <c r="D11" s="91" t="s">
        <v>64</v>
      </c>
    </row>
    <row r="12" spans="2:7" x14ac:dyDescent="0.15">
      <c r="D12" s="91" t="s">
        <v>65</v>
      </c>
    </row>
    <row r="13" spans="2:7" x14ac:dyDescent="0.15">
      <c r="D13" s="91" t="s">
        <v>66</v>
      </c>
    </row>
    <row r="14" spans="2:7" x14ac:dyDescent="0.15">
      <c r="D14" s="91" t="s">
        <v>67</v>
      </c>
    </row>
    <row r="15" spans="2:7" x14ac:dyDescent="0.15">
      <c r="D15" s="91" t="s">
        <v>68</v>
      </c>
    </row>
    <row r="16" spans="2:7" x14ac:dyDescent="0.15">
      <c r="D16" s="91" t="s">
        <v>69</v>
      </c>
    </row>
    <row r="17" spans="3:7" x14ac:dyDescent="0.15">
      <c r="D17" s="91" t="s">
        <v>89</v>
      </c>
    </row>
    <row r="18" spans="3:7" x14ac:dyDescent="0.15">
      <c r="C18" s="123" t="s">
        <v>70</v>
      </c>
      <c r="D18" s="123"/>
      <c r="E18" s="123"/>
      <c r="F18" s="93"/>
      <c r="G18" s="93"/>
    </row>
    <row r="19" spans="3:7" x14ac:dyDescent="0.15">
      <c r="D19" s="91" t="s">
        <v>71</v>
      </c>
    </row>
    <row r="20" spans="3:7" x14ac:dyDescent="0.15">
      <c r="D20" s="91" t="s">
        <v>72</v>
      </c>
    </row>
    <row r="21" spans="3:7" x14ac:dyDescent="0.15">
      <c r="D21" s="91" t="s">
        <v>73</v>
      </c>
    </row>
    <row r="22" spans="3:7" x14ac:dyDescent="0.15">
      <c r="D22" s="91" t="s">
        <v>74</v>
      </c>
    </row>
    <row r="23" spans="3:7" x14ac:dyDescent="0.15">
      <c r="D23" s="91" t="s">
        <v>75</v>
      </c>
    </row>
    <row r="24" spans="3:7" x14ac:dyDescent="0.15">
      <c r="C24" s="91" t="s">
        <v>76</v>
      </c>
      <c r="D24" s="91" t="s">
        <v>77</v>
      </c>
    </row>
    <row r="25" spans="3:7" x14ac:dyDescent="0.15">
      <c r="D25" s="91" t="s">
        <v>78</v>
      </c>
    </row>
    <row r="26" spans="3:7" x14ac:dyDescent="0.15">
      <c r="D26" s="91" t="s">
        <v>79</v>
      </c>
    </row>
    <row r="27" spans="3:7" x14ac:dyDescent="0.15">
      <c r="D27" s="91" t="s">
        <v>80</v>
      </c>
    </row>
    <row r="28" spans="3:7" x14ac:dyDescent="0.15">
      <c r="D28" s="91" t="s">
        <v>81</v>
      </c>
    </row>
    <row r="29" spans="3:7" x14ac:dyDescent="0.15">
      <c r="D29" s="91" t="s">
        <v>82</v>
      </c>
    </row>
    <row r="30" spans="3:7" x14ac:dyDescent="0.15">
      <c r="D30" s="91" t="s">
        <v>83</v>
      </c>
    </row>
    <row r="31" spans="3:7" x14ac:dyDescent="0.15">
      <c r="D31" s="91" t="s">
        <v>84</v>
      </c>
    </row>
    <row r="32" spans="3:7" x14ac:dyDescent="0.15">
      <c r="D32" s="91" t="s">
        <v>85</v>
      </c>
    </row>
    <row r="33" spans="4:4" x14ac:dyDescent="0.15">
      <c r="D33" s="91" t="s">
        <v>86</v>
      </c>
    </row>
    <row r="34" spans="4:4" x14ac:dyDescent="0.15">
      <c r="D34" s="91" t="s">
        <v>87</v>
      </c>
    </row>
    <row r="35" spans="4:4" x14ac:dyDescent="0.15">
      <c r="D35" s="91" t="s">
        <v>88</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B134"/>
  <sheetViews>
    <sheetView tabSelected="1" zoomScaleNormal="100" workbookViewId="0">
      <selection activeCell="L8" sqref="L8"/>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3" width="9" style="1"/>
    <col min="14" max="14" width="9.625" style="1" customWidth="1"/>
    <col min="15" max="16" width="9" style="1"/>
    <col min="17" max="17" width="9.625" style="1" customWidth="1"/>
    <col min="18" max="18" width="7.5" customWidth="1"/>
    <col min="19" max="19" width="0.625" customWidth="1"/>
    <col min="20" max="20" width="7.375" hidden="1" customWidth="1"/>
    <col min="21" max="22" width="9" hidden="1" customWidth="1"/>
    <col min="23" max="23" width="9.625" hidden="1" customWidth="1"/>
    <col min="24" max="24" width="7.5" hidden="1" customWidth="1"/>
    <col min="25" max="25" width="9.25" hidden="1" customWidth="1"/>
    <col min="26" max="26" width="14.875" hidden="1" customWidth="1"/>
    <col min="27" max="27" width="2.625" hidden="1" customWidth="1"/>
    <col min="28" max="28" width="9" hidden="1" customWidth="1"/>
  </cols>
  <sheetData>
    <row r="1" spans="1:27" ht="25.5" customHeight="1" thickBot="1" x14ac:dyDescent="0.2">
      <c r="B1" s="148" t="s">
        <v>117</v>
      </c>
      <c r="C1" s="148"/>
      <c r="D1" s="148"/>
      <c r="E1" s="148"/>
      <c r="F1" s="148"/>
      <c r="G1" s="137" t="s">
        <v>40</v>
      </c>
      <c r="H1" s="137"/>
      <c r="I1" s="137"/>
      <c r="K1" s="120" t="s">
        <v>118</v>
      </c>
      <c r="L1" s="34"/>
      <c r="M1" s="34"/>
      <c r="N1" s="34"/>
      <c r="O1" s="34"/>
      <c r="P1" s="34"/>
      <c r="Q1" s="34"/>
      <c r="R1" s="34"/>
      <c r="S1" s="34"/>
      <c r="T1" s="34"/>
    </row>
    <row r="2" spans="1:27" ht="6.75" customHeight="1" thickTop="1" thickBot="1" x14ac:dyDescent="0.2">
      <c r="K2" s="34"/>
      <c r="L2" s="34"/>
      <c r="M2" s="34"/>
      <c r="N2" s="34"/>
      <c r="O2" s="34"/>
      <c r="P2" s="34"/>
      <c r="Q2" s="34"/>
      <c r="R2" s="34"/>
      <c r="S2" s="34"/>
      <c r="T2" s="34"/>
    </row>
    <row r="3" spans="1:27" ht="27" customHeight="1" x14ac:dyDescent="0.15">
      <c r="B3" s="179" t="s">
        <v>53</v>
      </c>
      <c r="C3" s="152"/>
      <c r="D3" s="149" t="s">
        <v>17</v>
      </c>
      <c r="E3" s="150"/>
      <c r="F3" s="151" t="s">
        <v>0</v>
      </c>
      <c r="G3" s="152"/>
      <c r="H3" s="150" t="s">
        <v>16</v>
      </c>
      <c r="I3" s="178"/>
      <c r="K3" s="124" t="s">
        <v>120</v>
      </c>
      <c r="L3" s="125"/>
      <c r="M3" s="125"/>
      <c r="N3" s="125"/>
      <c r="O3" s="126"/>
      <c r="P3" s="41"/>
      <c r="Q3" s="41"/>
      <c r="R3" s="42"/>
      <c r="S3" s="41"/>
      <c r="T3" s="41"/>
    </row>
    <row r="4" spans="1:27" ht="27" customHeight="1" x14ac:dyDescent="0.15">
      <c r="B4" s="156" t="s">
        <v>39</v>
      </c>
      <c r="C4" s="157"/>
      <c r="D4" s="158"/>
      <c r="E4" s="159"/>
      <c r="F4" s="158"/>
      <c r="G4" s="171"/>
      <c r="H4" s="158"/>
      <c r="I4" s="172"/>
      <c r="K4" s="127"/>
      <c r="L4" s="128"/>
      <c r="M4" s="128"/>
      <c r="N4" s="128"/>
      <c r="O4" s="129"/>
      <c r="P4" s="34"/>
      <c r="Q4" s="34"/>
      <c r="R4" s="34"/>
      <c r="S4" s="34"/>
      <c r="T4" s="41"/>
    </row>
    <row r="5" spans="1:27" ht="27" customHeight="1" x14ac:dyDescent="0.15">
      <c r="B5" s="173" t="s">
        <v>1</v>
      </c>
      <c r="C5" s="29" t="s">
        <v>2</v>
      </c>
      <c r="D5" s="144"/>
      <c r="E5" s="145"/>
      <c r="F5" s="2" t="s">
        <v>113</v>
      </c>
      <c r="G5" s="166"/>
      <c r="H5" s="167"/>
      <c r="I5" s="168"/>
      <c r="K5" s="127"/>
      <c r="L5" s="128"/>
      <c r="M5" s="128"/>
      <c r="N5" s="128"/>
      <c r="O5" s="129"/>
      <c r="P5" s="34"/>
      <c r="Q5" s="34"/>
      <c r="R5" s="34"/>
      <c r="S5" s="34"/>
      <c r="T5" s="41"/>
    </row>
    <row r="6" spans="1:27" ht="27" customHeight="1" thickBot="1" x14ac:dyDescent="0.2">
      <c r="B6" s="154"/>
      <c r="C6" s="98" t="s">
        <v>90</v>
      </c>
      <c r="D6" s="169"/>
      <c r="E6" s="169"/>
      <c r="F6" s="169"/>
      <c r="G6" s="169"/>
      <c r="H6" s="169"/>
      <c r="I6" s="170"/>
      <c r="K6" s="130"/>
      <c r="L6" s="131"/>
      <c r="M6" s="131"/>
      <c r="N6" s="131"/>
      <c r="O6" s="132"/>
      <c r="P6" s="34"/>
      <c r="Q6" s="34"/>
      <c r="R6" s="34"/>
      <c r="S6" s="34"/>
      <c r="T6" s="41"/>
    </row>
    <row r="7" spans="1:27" ht="27" customHeight="1" thickBot="1" x14ac:dyDescent="0.2">
      <c r="B7" s="5" t="s">
        <v>30</v>
      </c>
      <c r="C7" s="6"/>
      <c r="D7" s="7"/>
      <c r="E7" s="7"/>
      <c r="F7" s="6"/>
      <c r="G7" s="5"/>
      <c r="H7" s="6"/>
      <c r="K7" s="13"/>
      <c r="L7" s="14"/>
      <c r="M7" s="14"/>
      <c r="O7" s="42"/>
      <c r="P7" s="42"/>
      <c r="Q7" s="42"/>
      <c r="R7" s="42"/>
      <c r="S7" s="42"/>
      <c r="T7" s="43"/>
    </row>
    <row r="8" spans="1:27" ht="27" customHeight="1" x14ac:dyDescent="0.15">
      <c r="B8" s="174" t="s">
        <v>35</v>
      </c>
      <c r="C8" s="175"/>
      <c r="D8" s="8"/>
      <c r="E8" s="4" t="s">
        <v>11</v>
      </c>
      <c r="G8" s="37" t="s">
        <v>36</v>
      </c>
      <c r="H8" s="38" t="s">
        <v>37</v>
      </c>
      <c r="I8" s="39" t="s">
        <v>38</v>
      </c>
      <c r="K8" s="13"/>
      <c r="L8" s="40"/>
      <c r="M8" s="14"/>
      <c r="O8" s="42"/>
      <c r="P8" s="42"/>
      <c r="Q8" s="61"/>
      <c r="R8" s="61"/>
      <c r="S8" s="61"/>
      <c r="T8" s="62"/>
      <c r="U8" s="62"/>
      <c r="V8" s="62"/>
      <c r="W8" s="62"/>
      <c r="X8" s="62"/>
      <c r="Y8" s="62"/>
    </row>
    <row r="9" spans="1:27" ht="27" customHeight="1" thickBot="1" x14ac:dyDescent="0.2">
      <c r="B9" s="9">
        <f>SUM(A15+A35+A55+A75+A95+A115)</f>
        <v>0</v>
      </c>
      <c r="C9" s="10">
        <f>SUM(A16+A36+A56+A76+A96+A116)</f>
        <v>0</v>
      </c>
      <c r="D9" s="8"/>
      <c r="E9" s="99">
        <v>700</v>
      </c>
      <c r="G9" s="70">
        <f>C9*E9</f>
        <v>0</v>
      </c>
      <c r="H9" s="69">
        <f>リレー申込票!I6</f>
        <v>0</v>
      </c>
      <c r="I9" s="12">
        <f>SUM(G9+H9)</f>
        <v>0</v>
      </c>
      <c r="K9" s="35"/>
      <c r="M9" s="14"/>
      <c r="O9" s="42"/>
      <c r="P9" s="42"/>
      <c r="Q9" s="61"/>
      <c r="R9" s="63"/>
      <c r="S9" s="63"/>
      <c r="T9" s="63"/>
      <c r="U9" s="62"/>
      <c r="V9" s="62"/>
      <c r="W9" s="62"/>
      <c r="X9" s="62"/>
      <c r="Y9" s="62"/>
    </row>
    <row r="10" spans="1:27" ht="6.75" customHeight="1" thickBot="1" x14ac:dyDescent="0.2">
      <c r="B10" s="5"/>
      <c r="G10" s="5"/>
      <c r="Q10" s="61"/>
      <c r="R10" s="63"/>
      <c r="S10" s="63"/>
      <c r="T10" s="63"/>
      <c r="U10" s="62"/>
      <c r="V10" s="62"/>
      <c r="W10" s="62"/>
      <c r="X10" s="62"/>
      <c r="Y10" s="62"/>
    </row>
    <row r="11" spans="1:27" ht="26.25" customHeight="1" thickBot="1" x14ac:dyDescent="0.2">
      <c r="B11" s="153" t="s">
        <v>3</v>
      </c>
      <c r="C11" s="155" t="s">
        <v>4</v>
      </c>
      <c r="D11" s="146" t="s">
        <v>48</v>
      </c>
      <c r="E11" s="3" t="s">
        <v>2</v>
      </c>
      <c r="F11" s="141" t="s">
        <v>5</v>
      </c>
      <c r="G11" s="146" t="s">
        <v>33</v>
      </c>
      <c r="H11" s="146"/>
      <c r="I11" s="162"/>
      <c r="K11" s="35" t="s">
        <v>6</v>
      </c>
      <c r="Q11" s="64"/>
      <c r="R11" s="64"/>
      <c r="S11" s="64"/>
      <c r="T11" s="63"/>
      <c r="U11" s="62"/>
      <c r="V11" s="62"/>
      <c r="W11" s="62"/>
      <c r="X11" s="62"/>
      <c r="Y11" s="62"/>
    </row>
    <row r="12" spans="1:27" ht="26.25" customHeight="1" thickBot="1" x14ac:dyDescent="0.2">
      <c r="B12" s="154"/>
      <c r="C12" s="147"/>
      <c r="D12" s="147"/>
      <c r="E12" s="19" t="s">
        <v>7</v>
      </c>
      <c r="F12" s="142"/>
      <c r="G12" s="163" t="s">
        <v>34</v>
      </c>
      <c r="H12" s="164"/>
      <c r="I12" s="165"/>
      <c r="K12" s="79" t="s">
        <v>8</v>
      </c>
      <c r="L12" s="82" t="s">
        <v>100</v>
      </c>
      <c r="M12" s="82" t="s">
        <v>101</v>
      </c>
      <c r="N12" s="82" t="s">
        <v>94</v>
      </c>
      <c r="O12" s="83" t="s">
        <v>102</v>
      </c>
      <c r="P12" s="83" t="s">
        <v>103</v>
      </c>
      <c r="Q12" s="107" t="s">
        <v>93</v>
      </c>
      <c r="R12" s="63"/>
      <c r="S12" s="65">
        <v>1</v>
      </c>
      <c r="T12" s="63">
        <v>700</v>
      </c>
      <c r="U12" s="62" t="s">
        <v>18</v>
      </c>
      <c r="V12" s="62" t="s">
        <v>100</v>
      </c>
      <c r="W12" s="62" t="s">
        <v>101</v>
      </c>
      <c r="X12" s="62" t="s">
        <v>94</v>
      </c>
      <c r="Y12" s="62" t="s">
        <v>102</v>
      </c>
      <c r="Z12" t="s">
        <v>103</v>
      </c>
      <c r="AA12" t="s">
        <v>93</v>
      </c>
    </row>
    <row r="13" spans="1:27" ht="26.25" customHeight="1" x14ac:dyDescent="0.15">
      <c r="B13" s="176" t="s">
        <v>9</v>
      </c>
      <c r="C13" s="139" t="s">
        <v>15</v>
      </c>
      <c r="D13" s="139"/>
      <c r="E13" s="71" t="s">
        <v>50</v>
      </c>
      <c r="F13" s="143">
        <v>2</v>
      </c>
      <c r="G13" s="72" t="s">
        <v>49</v>
      </c>
      <c r="H13" s="73" t="s">
        <v>28</v>
      </c>
      <c r="I13" s="74"/>
      <c r="K13" s="80" t="s">
        <v>27</v>
      </c>
      <c r="L13" s="85" t="s">
        <v>56</v>
      </c>
      <c r="M13" s="85" t="s">
        <v>56</v>
      </c>
      <c r="N13" s="32" t="s">
        <v>29</v>
      </c>
      <c r="O13" s="85" t="s">
        <v>56</v>
      </c>
      <c r="P13" s="85" t="s">
        <v>56</v>
      </c>
      <c r="Q13" s="109" t="s">
        <v>29</v>
      </c>
      <c r="R13" s="63"/>
      <c r="S13" s="65">
        <v>2</v>
      </c>
      <c r="T13" s="63"/>
      <c r="U13" s="62" t="s">
        <v>19</v>
      </c>
      <c r="V13" s="62" t="s">
        <v>97</v>
      </c>
      <c r="W13" s="62" t="s">
        <v>97</v>
      </c>
      <c r="X13" s="62" t="s">
        <v>98</v>
      </c>
      <c r="Y13" s="62" t="s">
        <v>97</v>
      </c>
      <c r="Z13" t="s">
        <v>97</v>
      </c>
      <c r="AA13" t="s">
        <v>98</v>
      </c>
    </row>
    <row r="14" spans="1:27" ht="26.25" customHeight="1" x14ac:dyDescent="0.15">
      <c r="B14" s="177"/>
      <c r="C14" s="140"/>
      <c r="D14" s="140"/>
      <c r="E14" s="75" t="s">
        <v>51</v>
      </c>
      <c r="F14" s="139"/>
      <c r="G14" s="76">
        <v>10129</v>
      </c>
      <c r="H14" s="77">
        <v>471</v>
      </c>
      <c r="I14" s="78"/>
      <c r="K14" s="80" t="s">
        <v>95</v>
      </c>
      <c r="L14" s="32" t="s">
        <v>29</v>
      </c>
      <c r="M14" s="32" t="s">
        <v>29</v>
      </c>
      <c r="N14" s="85" t="s">
        <v>115</v>
      </c>
      <c r="O14" s="32" t="s">
        <v>29</v>
      </c>
      <c r="P14" s="32" t="s">
        <v>29</v>
      </c>
      <c r="Q14" s="108" t="s">
        <v>115</v>
      </c>
      <c r="R14" s="63"/>
      <c r="S14" s="65">
        <v>3</v>
      </c>
      <c r="T14" s="63"/>
      <c r="U14" s="62" t="s">
        <v>20</v>
      </c>
      <c r="V14" s="62"/>
      <c r="W14" s="62"/>
      <c r="X14" s="62" t="s">
        <v>99</v>
      </c>
      <c r="Y14" s="62"/>
      <c r="AA14" t="s">
        <v>99</v>
      </c>
    </row>
    <row r="15" spans="1:27" ht="27" customHeight="1" x14ac:dyDescent="0.15">
      <c r="A15" s="44">
        <f>COUNTA(E15,E17,E19,E21,E23,E25,E27,E29,E31,E33)</f>
        <v>0</v>
      </c>
      <c r="B15" s="160">
        <v>1</v>
      </c>
      <c r="C15" s="161"/>
      <c r="D15" s="138"/>
      <c r="E15" s="60"/>
      <c r="F15" s="135"/>
      <c r="G15" s="100"/>
      <c r="H15" s="103"/>
      <c r="I15" s="104"/>
      <c r="K15" s="80" t="s">
        <v>96</v>
      </c>
      <c r="L15" s="32" t="s">
        <v>29</v>
      </c>
      <c r="M15" s="32" t="s">
        <v>29</v>
      </c>
      <c r="N15" s="85" t="s">
        <v>115</v>
      </c>
      <c r="O15" s="32" t="s">
        <v>29</v>
      </c>
      <c r="P15" s="32" t="s">
        <v>29</v>
      </c>
      <c r="Q15" s="108" t="s">
        <v>115</v>
      </c>
      <c r="R15" s="63"/>
      <c r="S15" s="65">
        <v>4</v>
      </c>
      <c r="T15" s="63"/>
      <c r="U15" s="62" t="s">
        <v>21</v>
      </c>
      <c r="V15" s="62"/>
      <c r="W15" s="62"/>
      <c r="X15" s="62" t="s">
        <v>10</v>
      </c>
      <c r="Y15" s="62"/>
      <c r="AA15" t="s">
        <v>10</v>
      </c>
    </row>
    <row r="16" spans="1:27" ht="27" customHeight="1" x14ac:dyDescent="0.15">
      <c r="A16" s="68">
        <f>COUNTA(G15:I15,G17:I17,G19:I19,G21:I21,G23:I23,G25:I25,G27:I27,G29:I29,G31:I31,G33:I33)</f>
        <v>0</v>
      </c>
      <c r="B16" s="160"/>
      <c r="C16" s="161"/>
      <c r="D16" s="138"/>
      <c r="E16" s="60"/>
      <c r="F16" s="136"/>
      <c r="G16" s="100"/>
      <c r="H16" s="103"/>
      <c r="I16" s="104"/>
      <c r="K16" s="80" t="s">
        <v>10</v>
      </c>
      <c r="L16" s="32" t="s">
        <v>29</v>
      </c>
      <c r="M16" s="32" t="s">
        <v>29</v>
      </c>
      <c r="N16" s="85" t="s">
        <v>115</v>
      </c>
      <c r="O16" s="32" t="s">
        <v>29</v>
      </c>
      <c r="P16" s="32" t="s">
        <v>29</v>
      </c>
      <c r="Q16" s="108" t="s">
        <v>115</v>
      </c>
      <c r="R16" s="63"/>
      <c r="S16" s="65">
        <v>5</v>
      </c>
      <c r="T16" s="63"/>
      <c r="U16" s="62" t="s">
        <v>39</v>
      </c>
      <c r="V16" s="62"/>
      <c r="W16" s="62"/>
      <c r="X16" s="62" t="s">
        <v>28</v>
      </c>
      <c r="Y16" s="62"/>
      <c r="AA16" t="s">
        <v>28</v>
      </c>
    </row>
    <row r="17" spans="2:27" ht="27" customHeight="1" x14ac:dyDescent="0.15">
      <c r="B17" s="160">
        <v>2</v>
      </c>
      <c r="C17" s="161"/>
      <c r="D17" s="138"/>
      <c r="E17" s="60"/>
      <c r="F17" s="135"/>
      <c r="G17" s="100"/>
      <c r="H17" s="103"/>
      <c r="I17" s="104"/>
      <c r="K17" s="80" t="s">
        <v>28</v>
      </c>
      <c r="L17" s="32" t="s">
        <v>29</v>
      </c>
      <c r="M17" s="32" t="s">
        <v>29</v>
      </c>
      <c r="N17" s="85" t="s">
        <v>115</v>
      </c>
      <c r="O17" s="32" t="s">
        <v>29</v>
      </c>
      <c r="P17" s="32" t="s">
        <v>29</v>
      </c>
      <c r="Q17" s="108" t="s">
        <v>115</v>
      </c>
      <c r="R17" s="63"/>
      <c r="S17" s="65">
        <v>6</v>
      </c>
      <c r="T17" s="63"/>
      <c r="U17" s="62"/>
      <c r="V17" s="62"/>
      <c r="W17" s="62"/>
      <c r="X17" s="62" t="s">
        <v>114</v>
      </c>
      <c r="Y17" s="62"/>
      <c r="AA17" t="s">
        <v>114</v>
      </c>
    </row>
    <row r="18" spans="2:27" ht="27" customHeight="1" thickBot="1" x14ac:dyDescent="0.2">
      <c r="B18" s="160"/>
      <c r="C18" s="161"/>
      <c r="D18" s="138"/>
      <c r="E18" s="60"/>
      <c r="F18" s="136"/>
      <c r="G18" s="100"/>
      <c r="H18" s="103"/>
      <c r="I18" s="104"/>
      <c r="K18" s="81" t="s">
        <v>114</v>
      </c>
      <c r="L18" s="102" t="s">
        <v>29</v>
      </c>
      <c r="M18" s="102" t="s">
        <v>29</v>
      </c>
      <c r="N18" s="85" t="s">
        <v>115</v>
      </c>
      <c r="O18" s="102" t="s">
        <v>29</v>
      </c>
      <c r="P18" s="102" t="s">
        <v>29</v>
      </c>
      <c r="Q18" s="108" t="s">
        <v>115</v>
      </c>
      <c r="R18" s="63"/>
      <c r="S18" s="65" t="s">
        <v>54</v>
      </c>
      <c r="T18" s="63"/>
      <c r="U18" s="62"/>
      <c r="V18" s="62"/>
      <c r="W18" s="62"/>
      <c r="X18" s="62"/>
      <c r="Y18" s="62"/>
    </row>
    <row r="19" spans="2:27" ht="27" customHeight="1" x14ac:dyDescent="0.15">
      <c r="B19" s="160">
        <v>3</v>
      </c>
      <c r="C19" s="161"/>
      <c r="D19" s="138"/>
      <c r="E19" s="60"/>
      <c r="F19" s="135"/>
      <c r="G19" s="100"/>
      <c r="H19" s="103"/>
      <c r="I19" s="104"/>
      <c r="K19" s="15"/>
      <c r="L19" s="111"/>
      <c r="M19" s="111"/>
      <c r="N19" s="111"/>
      <c r="O19" s="111"/>
      <c r="P19" s="111"/>
      <c r="Q19" s="111"/>
      <c r="R19" s="63"/>
      <c r="S19" s="65" t="s">
        <v>55</v>
      </c>
      <c r="T19" s="63"/>
      <c r="U19" s="62"/>
      <c r="V19" s="62"/>
      <c r="W19" s="62"/>
      <c r="X19" s="62"/>
      <c r="Y19" s="62"/>
    </row>
    <row r="20" spans="2:27" ht="27" customHeight="1" x14ac:dyDescent="0.15">
      <c r="B20" s="160"/>
      <c r="C20" s="161"/>
      <c r="D20" s="138"/>
      <c r="E20" s="60"/>
      <c r="F20" s="136"/>
      <c r="G20" s="100"/>
      <c r="H20" s="103"/>
      <c r="I20" s="104"/>
      <c r="K20" s="15"/>
      <c r="L20" s="111"/>
      <c r="M20" s="111"/>
      <c r="N20" s="111"/>
      <c r="O20" s="112"/>
      <c r="P20" s="112"/>
      <c r="Q20" s="112"/>
      <c r="R20" s="63"/>
      <c r="S20" s="65"/>
      <c r="T20" s="63"/>
      <c r="U20" s="62"/>
      <c r="V20" s="62"/>
      <c r="W20" s="62"/>
      <c r="X20" s="62"/>
      <c r="Y20" s="62"/>
    </row>
    <row r="21" spans="2:27" ht="27" customHeight="1" x14ac:dyDescent="0.15">
      <c r="B21" s="160">
        <v>4</v>
      </c>
      <c r="C21" s="161"/>
      <c r="D21" s="138"/>
      <c r="E21" s="60"/>
      <c r="F21" s="135"/>
      <c r="G21" s="100"/>
      <c r="H21" s="103"/>
      <c r="I21" s="104"/>
      <c r="K21" s="15"/>
      <c r="L21" s="112"/>
      <c r="M21" s="112"/>
      <c r="N21" s="112"/>
      <c r="O21" s="110"/>
      <c r="P21" s="110"/>
      <c r="Q21" s="110"/>
      <c r="R21" s="63"/>
      <c r="S21" s="63"/>
      <c r="T21" s="63"/>
      <c r="U21" s="62"/>
      <c r="V21" s="62"/>
      <c r="W21" s="62"/>
      <c r="X21" s="62"/>
      <c r="Y21" s="62"/>
    </row>
    <row r="22" spans="2:27" ht="27" customHeight="1" x14ac:dyDescent="0.15">
      <c r="B22" s="160"/>
      <c r="C22" s="161"/>
      <c r="D22" s="138"/>
      <c r="E22" s="60"/>
      <c r="F22" s="136"/>
      <c r="G22" s="100"/>
      <c r="H22" s="103"/>
      <c r="I22" s="104"/>
      <c r="K22" s="15"/>
      <c r="L22" s="112"/>
      <c r="M22" s="112"/>
      <c r="N22" s="112"/>
      <c r="O22" s="110"/>
      <c r="P22" s="110"/>
      <c r="Q22" s="110"/>
      <c r="R22" s="63"/>
      <c r="S22" s="66"/>
      <c r="T22" s="63"/>
      <c r="U22" s="62"/>
      <c r="V22" s="62"/>
      <c r="W22" s="62"/>
      <c r="X22" s="62"/>
      <c r="Y22" s="62"/>
    </row>
    <row r="23" spans="2:27" ht="27" customHeight="1" x14ac:dyDescent="0.15">
      <c r="B23" s="160">
        <v>5</v>
      </c>
      <c r="C23" s="161"/>
      <c r="D23" s="138"/>
      <c r="E23" s="60"/>
      <c r="F23" s="135"/>
      <c r="G23" s="100"/>
      <c r="H23" s="103"/>
      <c r="I23" s="104"/>
      <c r="K23" s="15"/>
      <c r="L23" s="110"/>
      <c r="M23" s="110"/>
      <c r="N23" s="110"/>
      <c r="O23" s="112"/>
      <c r="P23" s="112"/>
      <c r="Q23" s="112"/>
      <c r="R23" s="63"/>
      <c r="S23" s="63"/>
      <c r="T23" s="63"/>
      <c r="U23" s="62"/>
      <c r="V23" s="62"/>
      <c r="W23" s="62"/>
      <c r="Y23" s="62"/>
    </row>
    <row r="24" spans="2:27" ht="27" customHeight="1" x14ac:dyDescent="0.15">
      <c r="B24" s="160"/>
      <c r="C24" s="161"/>
      <c r="D24" s="138"/>
      <c r="E24" s="60"/>
      <c r="F24" s="136"/>
      <c r="G24" s="100"/>
      <c r="H24" s="103"/>
      <c r="I24" s="104"/>
      <c r="K24" s="15"/>
      <c r="L24" s="110"/>
      <c r="M24" s="110"/>
      <c r="N24" s="110"/>
      <c r="O24" s="112"/>
      <c r="P24" s="112"/>
      <c r="Q24" s="112"/>
      <c r="R24" s="24"/>
      <c r="S24" s="24"/>
      <c r="T24" s="24"/>
    </row>
    <row r="25" spans="2:27" ht="27" customHeight="1" x14ac:dyDescent="0.15">
      <c r="B25" s="160">
        <v>6</v>
      </c>
      <c r="C25" s="161"/>
      <c r="D25" s="138"/>
      <c r="E25" s="60"/>
      <c r="F25" s="135"/>
      <c r="G25" s="100"/>
      <c r="H25" s="103"/>
      <c r="I25" s="104"/>
      <c r="K25" s="15"/>
      <c r="L25" s="112"/>
      <c r="M25" s="112"/>
      <c r="N25" s="112"/>
      <c r="O25" s="111"/>
      <c r="P25" s="111"/>
      <c r="Q25" s="111"/>
    </row>
    <row r="26" spans="2:27" ht="27" customHeight="1" x14ac:dyDescent="0.15">
      <c r="B26" s="160"/>
      <c r="C26" s="161"/>
      <c r="D26" s="138"/>
      <c r="E26" s="60"/>
      <c r="F26" s="136"/>
      <c r="G26" s="100"/>
      <c r="H26" s="103"/>
      <c r="I26" s="104"/>
      <c r="K26" s="15"/>
      <c r="L26" s="111"/>
      <c r="M26" s="111"/>
      <c r="N26" s="111"/>
      <c r="O26" s="112"/>
      <c r="P26" s="112"/>
      <c r="Q26" s="112"/>
    </row>
    <row r="27" spans="2:27" ht="27" customHeight="1" x14ac:dyDescent="0.15">
      <c r="B27" s="160">
        <v>7</v>
      </c>
      <c r="C27" s="161"/>
      <c r="D27" s="138"/>
      <c r="E27" s="60"/>
      <c r="F27" s="135"/>
      <c r="G27" s="100"/>
      <c r="H27" s="103"/>
      <c r="I27" s="104"/>
      <c r="K27" s="15"/>
      <c r="L27" s="111"/>
      <c r="M27" s="111"/>
      <c r="N27" s="111"/>
      <c r="O27" s="112"/>
      <c r="P27" s="112"/>
      <c r="Q27" s="112"/>
      <c r="S27" s="1"/>
    </row>
    <row r="28" spans="2:27" ht="27" customHeight="1" x14ac:dyDescent="0.15">
      <c r="B28" s="160"/>
      <c r="C28" s="161"/>
      <c r="D28" s="138"/>
      <c r="E28" s="60"/>
      <c r="F28" s="136"/>
      <c r="G28" s="100"/>
      <c r="H28" s="103"/>
      <c r="I28" s="104"/>
      <c r="K28" s="15"/>
      <c r="L28" s="111"/>
      <c r="M28" s="111"/>
      <c r="N28" s="111"/>
      <c r="O28" s="111"/>
      <c r="P28" s="111"/>
      <c r="Q28" s="111"/>
      <c r="S28" s="1"/>
    </row>
    <row r="29" spans="2:27" ht="27" customHeight="1" x14ac:dyDescent="0.15">
      <c r="B29" s="160">
        <v>8</v>
      </c>
      <c r="C29" s="161"/>
      <c r="D29" s="138"/>
      <c r="E29" s="60"/>
      <c r="F29" s="135"/>
      <c r="G29" s="100"/>
      <c r="H29" s="103"/>
      <c r="I29" s="104"/>
      <c r="K29" s="15"/>
      <c r="L29" s="111"/>
      <c r="M29" s="111"/>
      <c r="N29" s="111"/>
      <c r="O29" s="111"/>
      <c r="P29" s="111"/>
      <c r="Q29" s="111"/>
      <c r="S29" s="1"/>
    </row>
    <row r="30" spans="2:27" ht="27" customHeight="1" x14ac:dyDescent="0.15">
      <c r="B30" s="160"/>
      <c r="C30" s="161"/>
      <c r="D30" s="138"/>
      <c r="E30" s="60"/>
      <c r="F30" s="136"/>
      <c r="G30" s="100"/>
      <c r="H30" s="103"/>
      <c r="I30" s="104"/>
      <c r="K30" s="15"/>
      <c r="L30" s="111"/>
      <c r="M30" s="111"/>
      <c r="N30" s="111"/>
      <c r="O30" s="111"/>
      <c r="P30" s="111"/>
      <c r="Q30" s="111"/>
      <c r="S30" s="1"/>
    </row>
    <row r="31" spans="2:27" ht="27" customHeight="1" x14ac:dyDescent="0.15">
      <c r="B31" s="160">
        <v>9</v>
      </c>
      <c r="C31" s="161"/>
      <c r="D31" s="138"/>
      <c r="E31" s="60"/>
      <c r="F31" s="135"/>
      <c r="G31" s="100"/>
      <c r="H31" s="103"/>
      <c r="I31" s="104"/>
      <c r="K31" s="15"/>
      <c r="L31" s="111"/>
      <c r="M31" s="111"/>
      <c r="N31" s="111"/>
      <c r="O31" s="111"/>
      <c r="P31" s="111"/>
      <c r="Q31" s="111"/>
      <c r="S31" s="1"/>
    </row>
    <row r="32" spans="2:27" ht="27" customHeight="1" x14ac:dyDescent="0.15">
      <c r="B32" s="160"/>
      <c r="C32" s="161"/>
      <c r="D32" s="138"/>
      <c r="E32" s="60"/>
      <c r="F32" s="136"/>
      <c r="G32" s="100"/>
      <c r="H32" s="103"/>
      <c r="I32" s="104"/>
      <c r="K32" s="15"/>
      <c r="L32" s="111"/>
      <c r="M32" s="111"/>
      <c r="N32" s="111"/>
      <c r="O32" s="111"/>
      <c r="P32" s="111"/>
      <c r="Q32" s="111"/>
      <c r="S32" s="1"/>
    </row>
    <row r="33" spans="1:19" ht="27" customHeight="1" x14ac:dyDescent="0.15">
      <c r="B33" s="160">
        <v>10</v>
      </c>
      <c r="C33" s="161"/>
      <c r="D33" s="138"/>
      <c r="E33" s="60"/>
      <c r="F33" s="133"/>
      <c r="G33" s="100"/>
      <c r="H33" s="103"/>
      <c r="I33" s="104"/>
      <c r="K33" s="15"/>
      <c r="L33" s="112"/>
      <c r="M33" s="112"/>
      <c r="N33" s="112"/>
      <c r="O33" s="111"/>
      <c r="P33" s="111"/>
      <c r="Q33" s="111"/>
    </row>
    <row r="34" spans="1:19" ht="27" customHeight="1" thickBot="1" x14ac:dyDescent="0.2">
      <c r="B34" s="154"/>
      <c r="C34" s="180"/>
      <c r="D34" s="181"/>
      <c r="E34" s="67"/>
      <c r="F34" s="134"/>
      <c r="G34" s="101"/>
      <c r="H34" s="105"/>
      <c r="I34" s="106"/>
      <c r="K34" s="15"/>
      <c r="L34" s="110"/>
      <c r="M34" s="110"/>
      <c r="N34" s="110"/>
      <c r="O34" s="112"/>
      <c r="P34" s="112"/>
      <c r="Q34" s="112"/>
      <c r="S34" s="1"/>
    </row>
    <row r="35" spans="1:19" ht="27" customHeight="1" x14ac:dyDescent="0.15">
      <c r="A35" s="44">
        <f>COUNTA(E35,E37,E39,E41,E43,E45,E47,E49,E51,E53)</f>
        <v>0</v>
      </c>
      <c r="B35" s="160">
        <v>11</v>
      </c>
      <c r="C35" s="161"/>
      <c r="D35" s="138"/>
      <c r="E35" s="60"/>
      <c r="F35" s="135"/>
      <c r="G35" s="100"/>
      <c r="H35" s="103"/>
      <c r="I35" s="104"/>
      <c r="K35" s="15"/>
      <c r="L35" s="111"/>
      <c r="M35" s="111"/>
      <c r="N35" s="111"/>
      <c r="O35" s="112"/>
      <c r="P35" s="112"/>
      <c r="Q35" s="112"/>
      <c r="R35" s="13"/>
    </row>
    <row r="36" spans="1:19" ht="27" customHeight="1" x14ac:dyDescent="0.15">
      <c r="A36" s="68">
        <f>COUNTA(G35:I35,G37:I37,G39:I39,G41:I41,G43:I43,G45:I45,G47:I47,G49:I49,G51:I51,G53:I53)</f>
        <v>0</v>
      </c>
      <c r="B36" s="160"/>
      <c r="C36" s="161"/>
      <c r="D36" s="138"/>
      <c r="E36" s="60"/>
      <c r="F36" s="136"/>
      <c r="G36" s="100"/>
      <c r="H36" s="103"/>
      <c r="I36" s="104"/>
      <c r="K36" s="15"/>
      <c r="L36" s="112"/>
      <c r="M36" s="112"/>
      <c r="N36" s="112"/>
      <c r="O36" s="111"/>
      <c r="P36" s="111"/>
      <c r="Q36" s="111"/>
      <c r="R36" s="13"/>
    </row>
    <row r="37" spans="1:19" ht="27" customHeight="1" x14ac:dyDescent="0.15">
      <c r="B37" s="160">
        <v>12</v>
      </c>
      <c r="C37" s="161"/>
      <c r="D37" s="138"/>
      <c r="E37" s="60"/>
      <c r="F37" s="135"/>
      <c r="G37" s="100"/>
      <c r="H37" s="103"/>
      <c r="I37" s="104"/>
      <c r="K37" s="15"/>
      <c r="L37" s="110"/>
      <c r="M37" s="110"/>
      <c r="N37" s="110"/>
      <c r="O37" s="112"/>
      <c r="P37" s="112"/>
      <c r="Q37" s="112"/>
      <c r="R37" s="13"/>
    </row>
    <row r="38" spans="1:19" ht="27" customHeight="1" x14ac:dyDescent="0.15">
      <c r="B38" s="160"/>
      <c r="C38" s="161"/>
      <c r="D38" s="138"/>
      <c r="E38" s="60"/>
      <c r="F38" s="136"/>
      <c r="G38" s="100"/>
      <c r="H38" s="103"/>
      <c r="I38" s="104"/>
      <c r="K38" s="15"/>
      <c r="L38" s="111"/>
      <c r="M38" s="111"/>
      <c r="N38" s="111"/>
      <c r="O38" s="112"/>
      <c r="P38" s="112"/>
      <c r="Q38" s="112"/>
      <c r="R38" s="13"/>
    </row>
    <row r="39" spans="1:19" ht="27" customHeight="1" x14ac:dyDescent="0.15">
      <c r="B39" s="160">
        <v>13</v>
      </c>
      <c r="C39" s="161"/>
      <c r="D39" s="138"/>
      <c r="E39" s="60"/>
      <c r="F39" s="135"/>
      <c r="G39" s="100"/>
      <c r="H39" s="103"/>
      <c r="I39" s="104"/>
      <c r="K39" s="15"/>
      <c r="L39" s="112"/>
      <c r="M39" s="112"/>
      <c r="N39" s="112"/>
      <c r="O39" s="111"/>
      <c r="P39" s="111"/>
      <c r="Q39" s="111"/>
      <c r="R39" s="13"/>
    </row>
    <row r="40" spans="1:19" ht="27" customHeight="1" x14ac:dyDescent="0.15">
      <c r="B40" s="160"/>
      <c r="C40" s="161"/>
      <c r="D40" s="138"/>
      <c r="E40" s="60"/>
      <c r="F40" s="136"/>
      <c r="G40" s="100"/>
      <c r="H40" s="103"/>
      <c r="I40" s="104"/>
      <c r="K40" s="15"/>
      <c r="L40" s="110"/>
      <c r="M40" s="110"/>
      <c r="N40" s="110"/>
      <c r="O40" s="112"/>
      <c r="P40" s="112"/>
      <c r="Q40" s="112"/>
      <c r="R40" s="13"/>
    </row>
    <row r="41" spans="1:19" ht="27" customHeight="1" x14ac:dyDescent="0.15">
      <c r="B41" s="160">
        <v>14</v>
      </c>
      <c r="C41" s="161"/>
      <c r="D41" s="138"/>
      <c r="E41" s="60"/>
      <c r="F41" s="135"/>
      <c r="G41" s="100"/>
      <c r="H41" s="103"/>
      <c r="I41" s="104"/>
      <c r="K41" s="15"/>
      <c r="L41" s="111"/>
      <c r="M41" s="111"/>
      <c r="N41" s="111"/>
      <c r="O41" s="112"/>
      <c r="P41" s="112"/>
      <c r="Q41" s="112"/>
      <c r="R41" s="13"/>
    </row>
    <row r="42" spans="1:19" ht="27" customHeight="1" x14ac:dyDescent="0.15">
      <c r="B42" s="160"/>
      <c r="C42" s="161"/>
      <c r="D42" s="138"/>
      <c r="E42" s="60"/>
      <c r="F42" s="136"/>
      <c r="G42" s="100"/>
      <c r="H42" s="103"/>
      <c r="I42" s="104"/>
      <c r="K42" s="15"/>
      <c r="L42" s="112"/>
      <c r="M42" s="112"/>
      <c r="N42" s="112"/>
      <c r="O42" s="111"/>
      <c r="P42" s="111"/>
      <c r="Q42" s="111"/>
      <c r="R42" s="13"/>
    </row>
    <row r="43" spans="1:19" ht="27" customHeight="1" x14ac:dyDescent="0.15">
      <c r="B43" s="160">
        <v>15</v>
      </c>
      <c r="C43" s="161"/>
      <c r="D43" s="138"/>
      <c r="E43" s="60"/>
      <c r="F43" s="135"/>
      <c r="G43" s="100"/>
      <c r="H43" s="103"/>
      <c r="I43" s="104"/>
      <c r="K43" s="15"/>
      <c r="L43" s="111"/>
      <c r="M43" s="111"/>
      <c r="N43" s="111"/>
      <c r="O43" s="112"/>
      <c r="P43" s="112"/>
      <c r="Q43" s="112"/>
      <c r="R43" s="13"/>
    </row>
    <row r="44" spans="1:19" ht="27" customHeight="1" x14ac:dyDescent="0.15">
      <c r="B44" s="160"/>
      <c r="C44" s="161"/>
      <c r="D44" s="138"/>
      <c r="E44" s="60"/>
      <c r="F44" s="136"/>
      <c r="G44" s="100"/>
      <c r="H44" s="103"/>
      <c r="I44" s="104"/>
      <c r="K44" s="15"/>
      <c r="L44" s="16"/>
      <c r="M44" s="17"/>
      <c r="N44" s="17"/>
      <c r="O44" s="17"/>
      <c r="P44" s="17"/>
      <c r="Q44" s="17"/>
      <c r="R44" s="13"/>
    </row>
    <row r="45" spans="1:19" ht="27" customHeight="1" x14ac:dyDescent="0.15">
      <c r="B45" s="160">
        <v>16</v>
      </c>
      <c r="C45" s="161"/>
      <c r="D45" s="138"/>
      <c r="E45" s="60"/>
      <c r="F45" s="135"/>
      <c r="G45" s="100"/>
      <c r="H45" s="103"/>
      <c r="I45" s="104"/>
      <c r="K45" s="18"/>
      <c r="L45" s="16"/>
      <c r="M45" s="17"/>
      <c r="N45" s="17"/>
      <c r="O45" s="17"/>
      <c r="P45" s="16"/>
      <c r="Q45" s="17"/>
      <c r="R45" s="13"/>
    </row>
    <row r="46" spans="1:19" ht="27" customHeight="1" x14ac:dyDescent="0.15">
      <c r="B46" s="160"/>
      <c r="C46" s="161"/>
      <c r="D46" s="138"/>
      <c r="E46" s="60"/>
      <c r="F46" s="136"/>
      <c r="G46" s="100"/>
      <c r="H46" s="103"/>
      <c r="I46" s="104"/>
      <c r="K46" s="15"/>
      <c r="L46" s="16"/>
      <c r="M46" s="17"/>
      <c r="N46" s="17"/>
      <c r="O46" s="17"/>
      <c r="P46" s="17"/>
      <c r="Q46" s="17"/>
      <c r="R46" s="13"/>
    </row>
    <row r="47" spans="1:19" ht="27" customHeight="1" x14ac:dyDescent="0.15">
      <c r="B47" s="160">
        <v>17</v>
      </c>
      <c r="C47" s="161"/>
      <c r="D47" s="138"/>
      <c r="E47" s="60"/>
      <c r="F47" s="135"/>
      <c r="G47" s="100"/>
      <c r="H47" s="103"/>
      <c r="I47" s="104"/>
      <c r="K47" s="15"/>
      <c r="L47" s="17"/>
      <c r="M47" s="17"/>
      <c r="N47" s="17"/>
      <c r="O47" s="17"/>
      <c r="P47" s="16"/>
      <c r="Q47" s="17"/>
      <c r="R47" s="13"/>
    </row>
    <row r="48" spans="1:19" ht="27" customHeight="1" x14ac:dyDescent="0.15">
      <c r="B48" s="160"/>
      <c r="C48" s="161"/>
      <c r="D48" s="138"/>
      <c r="E48" s="60"/>
      <c r="F48" s="136"/>
      <c r="G48" s="100"/>
      <c r="H48" s="103"/>
      <c r="I48" s="104"/>
      <c r="K48" s="15"/>
      <c r="L48" s="16"/>
      <c r="M48" s="17"/>
      <c r="N48" s="17"/>
      <c r="O48" s="17"/>
      <c r="P48" s="17"/>
      <c r="Q48" s="17"/>
      <c r="R48" s="13"/>
    </row>
    <row r="49" spans="1:18" ht="27" customHeight="1" x14ac:dyDescent="0.15">
      <c r="B49" s="160">
        <v>18</v>
      </c>
      <c r="C49" s="161"/>
      <c r="D49" s="138"/>
      <c r="E49" s="60"/>
      <c r="F49" s="135"/>
      <c r="G49" s="100"/>
      <c r="H49" s="103"/>
      <c r="I49" s="104"/>
      <c r="K49" s="15"/>
      <c r="L49" s="16"/>
      <c r="M49" s="17"/>
      <c r="N49" s="17"/>
      <c r="O49" s="16"/>
      <c r="P49" s="16"/>
      <c r="Q49" s="17"/>
      <c r="R49" s="13"/>
    </row>
    <row r="50" spans="1:18" ht="27" customHeight="1" x14ac:dyDescent="0.15">
      <c r="B50" s="160"/>
      <c r="C50" s="161"/>
      <c r="D50" s="138"/>
      <c r="E50" s="60"/>
      <c r="F50" s="136"/>
      <c r="G50" s="100"/>
      <c r="H50" s="103"/>
      <c r="I50" s="104"/>
      <c r="K50" s="15"/>
      <c r="L50" s="16"/>
      <c r="M50" s="17"/>
      <c r="N50" s="17"/>
      <c r="O50" s="17"/>
      <c r="P50" s="16"/>
      <c r="Q50" s="17"/>
      <c r="R50" s="13"/>
    </row>
    <row r="51" spans="1:18" ht="27" customHeight="1" x14ac:dyDescent="0.15">
      <c r="B51" s="160">
        <v>19</v>
      </c>
      <c r="C51" s="161"/>
      <c r="D51" s="138"/>
      <c r="E51" s="60"/>
      <c r="F51" s="135"/>
      <c r="G51" s="100"/>
      <c r="H51" s="103"/>
      <c r="I51" s="104"/>
      <c r="K51" s="15"/>
      <c r="L51" s="16"/>
      <c r="M51" s="17"/>
      <c r="N51" s="17"/>
      <c r="O51" s="17"/>
      <c r="P51" s="16"/>
      <c r="Q51" s="17"/>
      <c r="R51" s="13"/>
    </row>
    <row r="52" spans="1:18" ht="27" customHeight="1" x14ac:dyDescent="0.15">
      <c r="B52" s="160"/>
      <c r="C52" s="161"/>
      <c r="D52" s="138"/>
      <c r="E52" s="60"/>
      <c r="F52" s="136"/>
      <c r="G52" s="100"/>
      <c r="H52" s="103"/>
      <c r="I52" s="104"/>
      <c r="K52" s="15"/>
      <c r="L52" s="16"/>
      <c r="M52" s="17"/>
      <c r="N52" s="17"/>
      <c r="O52" s="17"/>
      <c r="P52" s="16"/>
      <c r="Q52" s="17"/>
      <c r="R52" s="13"/>
    </row>
    <row r="53" spans="1:18" ht="27" customHeight="1" x14ac:dyDescent="0.15">
      <c r="B53" s="160">
        <v>20</v>
      </c>
      <c r="C53" s="161"/>
      <c r="D53" s="138"/>
      <c r="E53" s="60"/>
      <c r="F53" s="133"/>
      <c r="G53" s="100"/>
      <c r="H53" s="103"/>
      <c r="I53" s="104"/>
      <c r="K53" s="15"/>
      <c r="L53" s="16"/>
      <c r="M53" s="16"/>
      <c r="N53" s="16"/>
      <c r="O53" s="17"/>
      <c r="P53" s="16"/>
      <c r="Q53" s="17"/>
      <c r="R53" s="13"/>
    </row>
    <row r="54" spans="1:18" ht="27" customHeight="1" thickBot="1" x14ac:dyDescent="0.2">
      <c r="B54" s="154"/>
      <c r="C54" s="180"/>
      <c r="D54" s="181"/>
      <c r="E54" s="67"/>
      <c r="F54" s="134"/>
      <c r="G54" s="101"/>
      <c r="H54" s="105"/>
      <c r="I54" s="106"/>
      <c r="K54" s="15"/>
      <c r="L54" s="16"/>
      <c r="M54" s="16"/>
      <c r="N54" s="16"/>
      <c r="O54" s="17"/>
      <c r="P54" s="16"/>
      <c r="Q54" s="17"/>
      <c r="R54" s="13"/>
    </row>
    <row r="55" spans="1:18" ht="27" customHeight="1" x14ac:dyDescent="0.15">
      <c r="A55" s="44">
        <f>COUNTA(E55,E57,E59,E61,E63,E65,E67,E69,E71,E73)</f>
        <v>0</v>
      </c>
      <c r="B55" s="160">
        <v>21</v>
      </c>
      <c r="C55" s="161"/>
      <c r="D55" s="138"/>
      <c r="E55" s="60"/>
      <c r="F55" s="135"/>
      <c r="G55" s="100"/>
      <c r="H55" s="103"/>
      <c r="I55" s="104"/>
      <c r="K55" s="15"/>
      <c r="L55" s="16"/>
      <c r="M55" s="17"/>
      <c r="N55" s="17"/>
      <c r="O55" s="17"/>
      <c r="P55" s="16"/>
      <c r="Q55" s="17"/>
      <c r="R55" s="13"/>
    </row>
    <row r="56" spans="1:18" ht="27" customHeight="1" x14ac:dyDescent="0.15">
      <c r="A56" s="68">
        <f>COUNTA(G55:I55,G57:I57,G59:I59,G61:I61,G63:I63,G65:I65,G67:I67,G69:I69,G71:I71,G73:I73)</f>
        <v>0</v>
      </c>
      <c r="B56" s="160"/>
      <c r="C56" s="161"/>
      <c r="D56" s="138"/>
      <c r="E56" s="60"/>
      <c r="F56" s="136"/>
      <c r="G56" s="100"/>
      <c r="H56" s="103"/>
      <c r="I56" s="104"/>
      <c r="K56" s="15"/>
      <c r="L56" s="16"/>
      <c r="M56" s="17"/>
      <c r="N56" s="17"/>
      <c r="O56" s="17"/>
      <c r="P56" s="16"/>
      <c r="Q56" s="17"/>
      <c r="R56" s="13"/>
    </row>
    <row r="57" spans="1:18" ht="27" customHeight="1" x14ac:dyDescent="0.15">
      <c r="B57" s="160">
        <v>22</v>
      </c>
      <c r="C57" s="161"/>
      <c r="D57" s="138"/>
      <c r="E57" s="60"/>
      <c r="F57" s="135"/>
      <c r="G57" s="100"/>
      <c r="H57" s="103"/>
      <c r="I57" s="104"/>
      <c r="K57" s="15"/>
      <c r="L57" s="17"/>
      <c r="M57" s="17"/>
      <c r="N57" s="17"/>
      <c r="O57" s="16"/>
      <c r="P57" s="17"/>
      <c r="Q57" s="16"/>
      <c r="R57" s="13"/>
    </row>
    <row r="58" spans="1:18" ht="27" customHeight="1" x14ac:dyDescent="0.15">
      <c r="B58" s="160"/>
      <c r="C58" s="161"/>
      <c r="D58" s="138"/>
      <c r="E58" s="60"/>
      <c r="F58" s="136"/>
      <c r="G58" s="100"/>
      <c r="H58" s="103"/>
      <c r="I58" s="104"/>
      <c r="K58" s="15"/>
      <c r="L58" s="16"/>
      <c r="M58" s="17"/>
      <c r="N58" s="17"/>
      <c r="O58" s="17"/>
      <c r="P58" s="16"/>
      <c r="Q58" s="17"/>
      <c r="R58" s="13"/>
    </row>
    <row r="59" spans="1:18" ht="27" customHeight="1" x14ac:dyDescent="0.15">
      <c r="B59" s="160">
        <v>23</v>
      </c>
      <c r="C59" s="161"/>
      <c r="D59" s="138"/>
      <c r="E59" s="60"/>
      <c r="F59" s="135"/>
      <c r="G59" s="100"/>
      <c r="H59" s="103"/>
      <c r="I59" s="104"/>
      <c r="K59" s="15"/>
      <c r="L59" s="17"/>
      <c r="M59" s="17"/>
      <c r="N59" s="17"/>
      <c r="O59" s="17"/>
      <c r="P59" s="16"/>
      <c r="Q59" s="17"/>
      <c r="R59" s="13"/>
    </row>
    <row r="60" spans="1:18" ht="27" customHeight="1" x14ac:dyDescent="0.15">
      <c r="B60" s="160"/>
      <c r="C60" s="161"/>
      <c r="D60" s="138"/>
      <c r="E60" s="60"/>
      <c r="F60" s="136"/>
      <c r="G60" s="100"/>
      <c r="H60" s="103"/>
      <c r="I60" s="104"/>
      <c r="K60" s="15"/>
      <c r="L60" s="16"/>
      <c r="M60" s="17"/>
      <c r="N60" s="17"/>
      <c r="O60" s="17"/>
      <c r="P60" s="17"/>
      <c r="Q60" s="17"/>
      <c r="R60" s="13"/>
    </row>
    <row r="61" spans="1:18" ht="27" customHeight="1" x14ac:dyDescent="0.15">
      <c r="B61" s="160">
        <v>24</v>
      </c>
      <c r="C61" s="161"/>
      <c r="D61" s="138"/>
      <c r="E61" s="60"/>
      <c r="F61" s="135"/>
      <c r="G61" s="100"/>
      <c r="H61" s="103"/>
      <c r="I61" s="104"/>
      <c r="K61" s="15"/>
      <c r="L61" s="17"/>
      <c r="M61" s="17"/>
      <c r="N61" s="17"/>
      <c r="O61" s="17"/>
      <c r="P61" s="16"/>
      <c r="Q61" s="17"/>
      <c r="R61" s="13"/>
    </row>
    <row r="62" spans="1:18" ht="27" customHeight="1" x14ac:dyDescent="0.15">
      <c r="B62" s="160"/>
      <c r="C62" s="161"/>
      <c r="D62" s="138"/>
      <c r="E62" s="60"/>
      <c r="F62" s="136"/>
      <c r="G62" s="100"/>
      <c r="H62" s="103"/>
      <c r="I62" s="104"/>
      <c r="K62" s="15"/>
      <c r="L62" s="17"/>
      <c r="M62" s="17"/>
      <c r="N62" s="17"/>
      <c r="O62" s="17"/>
      <c r="P62" s="16"/>
      <c r="Q62" s="17"/>
      <c r="R62" s="13"/>
    </row>
    <row r="63" spans="1:18" ht="27" customHeight="1" x14ac:dyDescent="0.15">
      <c r="B63" s="160">
        <v>25</v>
      </c>
      <c r="C63" s="161"/>
      <c r="D63" s="138"/>
      <c r="E63" s="60"/>
      <c r="F63" s="135"/>
      <c r="G63" s="100"/>
      <c r="H63" s="103"/>
      <c r="I63" s="104"/>
      <c r="K63" s="15"/>
      <c r="L63" s="16"/>
      <c r="M63" s="17"/>
      <c r="N63" s="17"/>
      <c r="O63" s="17"/>
      <c r="P63" s="17"/>
      <c r="Q63" s="17"/>
      <c r="R63" s="13"/>
    </row>
    <row r="64" spans="1:18" ht="27" customHeight="1" x14ac:dyDescent="0.15">
      <c r="B64" s="160"/>
      <c r="C64" s="161"/>
      <c r="D64" s="138"/>
      <c r="E64" s="60"/>
      <c r="F64" s="136"/>
      <c r="G64" s="100"/>
      <c r="H64" s="103"/>
      <c r="I64" s="104"/>
      <c r="K64" s="15"/>
      <c r="L64" s="16"/>
      <c r="M64" s="17"/>
      <c r="N64" s="17"/>
      <c r="O64" s="17"/>
      <c r="P64" s="17"/>
      <c r="Q64" s="17"/>
      <c r="R64" s="13"/>
    </row>
    <row r="65" spans="1:18" ht="27" customHeight="1" x14ac:dyDescent="0.15">
      <c r="B65" s="160">
        <v>26</v>
      </c>
      <c r="C65" s="161"/>
      <c r="D65" s="138"/>
      <c r="E65" s="60"/>
      <c r="F65" s="135"/>
      <c r="G65" s="100"/>
      <c r="H65" s="103"/>
      <c r="I65" s="104"/>
      <c r="K65" s="18"/>
      <c r="L65" s="16"/>
      <c r="M65" s="17"/>
      <c r="N65" s="17"/>
      <c r="O65" s="17"/>
      <c r="P65" s="16"/>
      <c r="Q65" s="17"/>
      <c r="R65" s="13"/>
    </row>
    <row r="66" spans="1:18" ht="27" customHeight="1" x14ac:dyDescent="0.15">
      <c r="B66" s="160"/>
      <c r="C66" s="161"/>
      <c r="D66" s="138"/>
      <c r="E66" s="60"/>
      <c r="F66" s="136"/>
      <c r="G66" s="100"/>
      <c r="H66" s="103"/>
      <c r="I66" s="104"/>
      <c r="K66" s="15"/>
      <c r="L66" s="16"/>
      <c r="M66" s="17"/>
      <c r="N66" s="17"/>
      <c r="O66" s="17"/>
      <c r="P66" s="17"/>
      <c r="Q66" s="17"/>
      <c r="R66" s="13"/>
    </row>
    <row r="67" spans="1:18" ht="27" customHeight="1" x14ac:dyDescent="0.15">
      <c r="B67" s="160">
        <v>27</v>
      </c>
      <c r="C67" s="161"/>
      <c r="D67" s="138"/>
      <c r="E67" s="60"/>
      <c r="F67" s="135"/>
      <c r="G67" s="100"/>
      <c r="H67" s="103"/>
      <c r="I67" s="104"/>
      <c r="K67" s="15"/>
      <c r="L67" s="17"/>
      <c r="M67" s="17"/>
      <c r="N67" s="17"/>
      <c r="O67" s="17"/>
      <c r="P67" s="16"/>
      <c r="Q67" s="17"/>
      <c r="R67" s="13"/>
    </row>
    <row r="68" spans="1:18" ht="27" customHeight="1" x14ac:dyDescent="0.15">
      <c r="B68" s="160"/>
      <c r="C68" s="161"/>
      <c r="D68" s="138"/>
      <c r="E68" s="60"/>
      <c r="F68" s="136"/>
      <c r="G68" s="100"/>
      <c r="H68" s="103"/>
      <c r="I68" s="104"/>
      <c r="K68" s="15"/>
      <c r="L68" s="16"/>
      <c r="M68" s="17"/>
      <c r="N68" s="17"/>
      <c r="O68" s="17"/>
      <c r="P68" s="17"/>
      <c r="Q68" s="17"/>
      <c r="R68" s="13"/>
    </row>
    <row r="69" spans="1:18" ht="27" customHeight="1" x14ac:dyDescent="0.15">
      <c r="B69" s="160">
        <v>28</v>
      </c>
      <c r="C69" s="161"/>
      <c r="D69" s="138"/>
      <c r="E69" s="60"/>
      <c r="F69" s="135"/>
      <c r="G69" s="100"/>
      <c r="H69" s="103"/>
      <c r="I69" s="104"/>
      <c r="K69" s="15"/>
      <c r="L69" s="16"/>
      <c r="M69" s="17"/>
      <c r="N69" s="17"/>
      <c r="O69" s="16"/>
      <c r="P69" s="16"/>
      <c r="Q69" s="17"/>
      <c r="R69" s="13"/>
    </row>
    <row r="70" spans="1:18" ht="27" customHeight="1" x14ac:dyDescent="0.15">
      <c r="B70" s="160"/>
      <c r="C70" s="161"/>
      <c r="D70" s="138"/>
      <c r="E70" s="60"/>
      <c r="F70" s="136"/>
      <c r="G70" s="100"/>
      <c r="H70" s="103"/>
      <c r="I70" s="104"/>
      <c r="K70" s="15"/>
      <c r="L70" s="16"/>
      <c r="M70" s="17"/>
      <c r="N70" s="17"/>
      <c r="O70" s="17"/>
      <c r="P70" s="16"/>
      <c r="Q70" s="17"/>
      <c r="R70" s="13"/>
    </row>
    <row r="71" spans="1:18" ht="27" customHeight="1" x14ac:dyDescent="0.15">
      <c r="B71" s="160">
        <v>29</v>
      </c>
      <c r="C71" s="161"/>
      <c r="D71" s="138"/>
      <c r="E71" s="60"/>
      <c r="F71" s="135"/>
      <c r="G71" s="100"/>
      <c r="H71" s="103"/>
      <c r="I71" s="104"/>
      <c r="K71" s="15"/>
      <c r="L71" s="16"/>
      <c r="M71" s="17"/>
      <c r="N71" s="17"/>
      <c r="O71" s="17"/>
      <c r="P71" s="16"/>
      <c r="Q71" s="17"/>
      <c r="R71" s="13"/>
    </row>
    <row r="72" spans="1:18" ht="27" customHeight="1" x14ac:dyDescent="0.15">
      <c r="B72" s="160"/>
      <c r="C72" s="161"/>
      <c r="D72" s="138"/>
      <c r="E72" s="60"/>
      <c r="F72" s="136"/>
      <c r="G72" s="100"/>
      <c r="H72" s="103"/>
      <c r="I72" s="104"/>
      <c r="K72" s="15"/>
      <c r="L72" s="16"/>
      <c r="M72" s="17"/>
      <c r="N72" s="17"/>
      <c r="O72" s="17"/>
      <c r="P72" s="16"/>
      <c r="Q72" s="17"/>
      <c r="R72" s="13"/>
    </row>
    <row r="73" spans="1:18" ht="27" customHeight="1" x14ac:dyDescent="0.15">
      <c r="B73" s="160">
        <v>30</v>
      </c>
      <c r="C73" s="161"/>
      <c r="D73" s="138"/>
      <c r="E73" s="60"/>
      <c r="F73" s="133"/>
      <c r="G73" s="100"/>
      <c r="H73" s="103"/>
      <c r="I73" s="104"/>
      <c r="K73" s="15"/>
      <c r="L73" s="16"/>
      <c r="M73" s="16"/>
      <c r="N73" s="16"/>
      <c r="O73" s="17"/>
      <c r="P73" s="16"/>
      <c r="Q73" s="17"/>
      <c r="R73" s="13"/>
    </row>
    <row r="74" spans="1:18" ht="27" customHeight="1" thickBot="1" x14ac:dyDescent="0.2">
      <c r="B74" s="154"/>
      <c r="C74" s="180"/>
      <c r="D74" s="181"/>
      <c r="E74" s="67"/>
      <c r="F74" s="134"/>
      <c r="G74" s="101"/>
      <c r="H74" s="105"/>
      <c r="I74" s="106"/>
      <c r="K74" s="15"/>
      <c r="L74" s="16"/>
      <c r="M74" s="16"/>
      <c r="N74" s="16"/>
      <c r="O74" s="17"/>
      <c r="P74" s="16"/>
      <c r="Q74" s="17"/>
      <c r="R74" s="13"/>
    </row>
    <row r="75" spans="1:18" ht="27" customHeight="1" x14ac:dyDescent="0.15">
      <c r="A75" s="44">
        <f>COUNTA(E75,E77,E79,E81,E83,E85,E87,E89,E91,E93)</f>
        <v>0</v>
      </c>
      <c r="B75" s="160">
        <v>31</v>
      </c>
      <c r="C75" s="161"/>
      <c r="D75" s="138"/>
      <c r="E75" s="60"/>
      <c r="F75" s="135"/>
      <c r="G75" s="100"/>
      <c r="H75" s="103"/>
      <c r="I75" s="104"/>
      <c r="K75" s="15"/>
      <c r="L75" s="16"/>
      <c r="M75" s="17"/>
      <c r="N75" s="17"/>
      <c r="O75" s="17"/>
      <c r="P75" s="16"/>
      <c r="Q75" s="17"/>
      <c r="R75" s="13"/>
    </row>
    <row r="76" spans="1:18" ht="27" customHeight="1" x14ac:dyDescent="0.15">
      <c r="A76" s="68">
        <f>COUNTA(G75:I75,G77:I77,G79:I79,G81:I81,G83:I83,G85:I85,G87:I87,G89:I89,G91:I91,G93:I93)</f>
        <v>0</v>
      </c>
      <c r="B76" s="160"/>
      <c r="C76" s="161"/>
      <c r="D76" s="138"/>
      <c r="E76" s="60"/>
      <c r="F76" s="136"/>
      <c r="G76" s="100"/>
      <c r="H76" s="103"/>
      <c r="I76" s="104"/>
      <c r="K76" s="15"/>
      <c r="L76" s="16"/>
      <c r="M76" s="17"/>
      <c r="N76" s="17"/>
      <c r="O76" s="17"/>
      <c r="P76" s="16"/>
      <c r="Q76" s="17"/>
      <c r="R76" s="13"/>
    </row>
    <row r="77" spans="1:18" ht="27" customHeight="1" x14ac:dyDescent="0.15">
      <c r="B77" s="160">
        <v>32</v>
      </c>
      <c r="C77" s="161"/>
      <c r="D77" s="138"/>
      <c r="E77" s="60"/>
      <c r="F77" s="135"/>
      <c r="G77" s="100"/>
      <c r="H77" s="103"/>
      <c r="I77" s="104"/>
      <c r="K77" s="15"/>
      <c r="L77" s="17"/>
      <c r="M77" s="17"/>
      <c r="N77" s="17"/>
      <c r="O77" s="16"/>
      <c r="P77" s="17"/>
      <c r="Q77" s="16"/>
      <c r="R77" s="13"/>
    </row>
    <row r="78" spans="1:18" ht="27" customHeight="1" x14ac:dyDescent="0.15">
      <c r="B78" s="160"/>
      <c r="C78" s="161"/>
      <c r="D78" s="138"/>
      <c r="E78" s="60"/>
      <c r="F78" s="136"/>
      <c r="G78" s="100"/>
      <c r="H78" s="103"/>
      <c r="I78" s="104"/>
      <c r="K78" s="15"/>
      <c r="L78" s="16"/>
      <c r="M78" s="17"/>
      <c r="N78" s="17"/>
      <c r="O78" s="17"/>
      <c r="P78" s="16"/>
      <c r="Q78" s="17"/>
      <c r="R78" s="13"/>
    </row>
    <row r="79" spans="1:18" ht="27" customHeight="1" x14ac:dyDescent="0.15">
      <c r="B79" s="160">
        <v>33</v>
      </c>
      <c r="C79" s="161"/>
      <c r="D79" s="138"/>
      <c r="E79" s="60"/>
      <c r="F79" s="135"/>
      <c r="G79" s="100"/>
      <c r="H79" s="103"/>
      <c r="I79" s="104"/>
      <c r="K79" s="15"/>
      <c r="L79" s="17"/>
      <c r="M79" s="17"/>
      <c r="N79" s="17"/>
      <c r="O79" s="17"/>
      <c r="P79" s="16"/>
      <c r="Q79" s="17"/>
      <c r="R79" s="13"/>
    </row>
    <row r="80" spans="1:18" ht="27" customHeight="1" x14ac:dyDescent="0.15">
      <c r="B80" s="160"/>
      <c r="C80" s="161"/>
      <c r="D80" s="138"/>
      <c r="E80" s="60"/>
      <c r="F80" s="136"/>
      <c r="G80" s="100"/>
      <c r="H80" s="103"/>
      <c r="I80" s="104"/>
      <c r="K80" s="15"/>
      <c r="L80" s="16"/>
      <c r="M80" s="17"/>
      <c r="N80" s="17"/>
      <c r="O80" s="17"/>
      <c r="P80" s="17"/>
      <c r="Q80" s="17"/>
      <c r="R80" s="13"/>
    </row>
    <row r="81" spans="1:18" ht="27" customHeight="1" x14ac:dyDescent="0.15">
      <c r="B81" s="160">
        <v>34</v>
      </c>
      <c r="C81" s="161"/>
      <c r="D81" s="138"/>
      <c r="E81" s="60"/>
      <c r="F81" s="135"/>
      <c r="G81" s="100"/>
      <c r="H81" s="103"/>
      <c r="I81" s="104"/>
      <c r="K81" s="15"/>
      <c r="L81" s="17"/>
      <c r="M81" s="17"/>
      <c r="N81" s="17"/>
      <c r="O81" s="17"/>
      <c r="P81" s="16"/>
      <c r="Q81" s="17"/>
      <c r="R81" s="13"/>
    </row>
    <row r="82" spans="1:18" ht="27" customHeight="1" x14ac:dyDescent="0.15">
      <c r="B82" s="160"/>
      <c r="C82" s="161"/>
      <c r="D82" s="138"/>
      <c r="E82" s="60"/>
      <c r="F82" s="136"/>
      <c r="G82" s="100"/>
      <c r="H82" s="103"/>
      <c r="I82" s="104"/>
      <c r="K82" s="15"/>
      <c r="L82" s="17"/>
      <c r="M82" s="17"/>
      <c r="N82" s="17"/>
      <c r="O82" s="17"/>
      <c r="P82" s="16"/>
      <c r="Q82" s="17"/>
      <c r="R82" s="13"/>
    </row>
    <row r="83" spans="1:18" ht="27" customHeight="1" x14ac:dyDescent="0.15">
      <c r="B83" s="160">
        <v>35</v>
      </c>
      <c r="C83" s="161"/>
      <c r="D83" s="138"/>
      <c r="E83" s="60"/>
      <c r="F83" s="135"/>
      <c r="G83" s="100"/>
      <c r="H83" s="103"/>
      <c r="I83" s="104"/>
      <c r="K83" s="15"/>
      <c r="L83" s="16"/>
      <c r="M83" s="17"/>
      <c r="N83" s="17"/>
      <c r="O83" s="17"/>
      <c r="P83" s="17"/>
      <c r="Q83" s="17"/>
      <c r="R83" s="13"/>
    </row>
    <row r="84" spans="1:18" ht="27" customHeight="1" x14ac:dyDescent="0.15">
      <c r="B84" s="160"/>
      <c r="C84" s="161"/>
      <c r="D84" s="138"/>
      <c r="E84" s="60"/>
      <c r="F84" s="136"/>
      <c r="G84" s="100"/>
      <c r="H84" s="103"/>
      <c r="I84" s="104"/>
      <c r="K84" s="15"/>
      <c r="L84" s="16"/>
      <c r="M84" s="17"/>
      <c r="N84" s="17"/>
      <c r="O84" s="17"/>
      <c r="P84" s="17"/>
      <c r="Q84" s="17"/>
      <c r="R84" s="13"/>
    </row>
    <row r="85" spans="1:18" ht="27" customHeight="1" x14ac:dyDescent="0.15">
      <c r="B85" s="160">
        <v>36</v>
      </c>
      <c r="C85" s="161"/>
      <c r="D85" s="138"/>
      <c r="E85" s="60"/>
      <c r="F85" s="135"/>
      <c r="G85" s="100"/>
      <c r="H85" s="103"/>
      <c r="I85" s="104"/>
      <c r="K85" s="18"/>
      <c r="L85" s="16"/>
      <c r="M85" s="17"/>
      <c r="N85" s="17"/>
      <c r="O85" s="17"/>
      <c r="P85" s="16"/>
      <c r="Q85" s="17"/>
      <c r="R85" s="13"/>
    </row>
    <row r="86" spans="1:18" ht="27" customHeight="1" x14ac:dyDescent="0.15">
      <c r="B86" s="160"/>
      <c r="C86" s="161"/>
      <c r="D86" s="138"/>
      <c r="E86" s="60"/>
      <c r="F86" s="136"/>
      <c r="G86" s="100"/>
      <c r="H86" s="103"/>
      <c r="I86" s="104"/>
      <c r="K86" s="15"/>
      <c r="L86" s="16"/>
      <c r="M86" s="17"/>
      <c r="N86" s="17"/>
      <c r="O86" s="17"/>
      <c r="P86" s="17"/>
      <c r="Q86" s="17"/>
      <c r="R86" s="13"/>
    </row>
    <row r="87" spans="1:18" ht="27" customHeight="1" x14ac:dyDescent="0.15">
      <c r="B87" s="160">
        <v>37</v>
      </c>
      <c r="C87" s="161"/>
      <c r="D87" s="138"/>
      <c r="E87" s="60"/>
      <c r="F87" s="135"/>
      <c r="G87" s="100"/>
      <c r="H87" s="103"/>
      <c r="I87" s="104"/>
      <c r="K87" s="15"/>
      <c r="L87" s="17"/>
      <c r="M87" s="17"/>
      <c r="N87" s="17"/>
      <c r="O87" s="17"/>
      <c r="P87" s="16"/>
      <c r="Q87" s="17"/>
      <c r="R87" s="13"/>
    </row>
    <row r="88" spans="1:18" ht="27" customHeight="1" x14ac:dyDescent="0.15">
      <c r="B88" s="160"/>
      <c r="C88" s="161"/>
      <c r="D88" s="138"/>
      <c r="E88" s="60"/>
      <c r="F88" s="136"/>
      <c r="G88" s="100"/>
      <c r="H88" s="103"/>
      <c r="I88" s="104"/>
      <c r="K88" s="15"/>
      <c r="L88" s="16"/>
      <c r="M88" s="17"/>
      <c r="N88" s="17"/>
      <c r="O88" s="17"/>
      <c r="P88" s="17"/>
      <c r="Q88" s="17"/>
      <c r="R88" s="13"/>
    </row>
    <row r="89" spans="1:18" ht="27" customHeight="1" x14ac:dyDescent="0.15">
      <c r="B89" s="160">
        <v>38</v>
      </c>
      <c r="C89" s="161"/>
      <c r="D89" s="138"/>
      <c r="E89" s="60"/>
      <c r="F89" s="135"/>
      <c r="G89" s="100"/>
      <c r="H89" s="103"/>
      <c r="I89" s="104"/>
      <c r="K89" s="15"/>
      <c r="L89" s="16"/>
      <c r="M89" s="17"/>
      <c r="N89" s="17"/>
      <c r="O89" s="16"/>
      <c r="P89" s="16"/>
      <c r="Q89" s="17"/>
      <c r="R89" s="13"/>
    </row>
    <row r="90" spans="1:18" ht="27" customHeight="1" x14ac:dyDescent="0.15">
      <c r="B90" s="160"/>
      <c r="C90" s="161"/>
      <c r="D90" s="138"/>
      <c r="E90" s="60"/>
      <c r="F90" s="136"/>
      <c r="G90" s="100"/>
      <c r="H90" s="103"/>
      <c r="I90" s="104"/>
      <c r="K90" s="15"/>
      <c r="L90" s="16"/>
      <c r="M90" s="17"/>
      <c r="N90" s="17"/>
      <c r="O90" s="17"/>
      <c r="P90" s="16"/>
      <c r="Q90" s="17"/>
      <c r="R90" s="13"/>
    </row>
    <row r="91" spans="1:18" ht="27" customHeight="1" x14ac:dyDescent="0.15">
      <c r="B91" s="160">
        <v>39</v>
      </c>
      <c r="C91" s="161"/>
      <c r="D91" s="138"/>
      <c r="E91" s="60"/>
      <c r="F91" s="135"/>
      <c r="G91" s="100"/>
      <c r="H91" s="103"/>
      <c r="I91" s="104"/>
      <c r="K91" s="15"/>
      <c r="L91" s="16"/>
      <c r="M91" s="17"/>
      <c r="N91" s="17"/>
      <c r="O91" s="17"/>
      <c r="P91" s="16"/>
      <c r="Q91" s="17"/>
      <c r="R91" s="13"/>
    </row>
    <row r="92" spans="1:18" ht="27" customHeight="1" x14ac:dyDescent="0.15">
      <c r="B92" s="160"/>
      <c r="C92" s="161"/>
      <c r="D92" s="138"/>
      <c r="E92" s="60"/>
      <c r="F92" s="136"/>
      <c r="G92" s="100"/>
      <c r="H92" s="103"/>
      <c r="I92" s="104"/>
      <c r="K92" s="15"/>
      <c r="L92" s="16"/>
      <c r="M92" s="17"/>
      <c r="N92" s="17"/>
      <c r="O92" s="17"/>
      <c r="P92" s="16"/>
      <c r="Q92" s="17"/>
      <c r="R92" s="13"/>
    </row>
    <row r="93" spans="1:18" ht="27" customHeight="1" x14ac:dyDescent="0.15">
      <c r="B93" s="160">
        <v>40</v>
      </c>
      <c r="C93" s="161"/>
      <c r="D93" s="138"/>
      <c r="E93" s="60"/>
      <c r="F93" s="133"/>
      <c r="G93" s="100"/>
      <c r="H93" s="103"/>
      <c r="I93" s="104"/>
      <c r="K93" s="15"/>
      <c r="L93" s="16"/>
      <c r="M93" s="16"/>
      <c r="N93" s="16"/>
      <c r="O93" s="17"/>
      <c r="P93" s="16"/>
      <c r="Q93" s="17"/>
      <c r="R93" s="13"/>
    </row>
    <row r="94" spans="1:18" ht="27" customHeight="1" thickBot="1" x14ac:dyDescent="0.2">
      <c r="B94" s="154"/>
      <c r="C94" s="180"/>
      <c r="D94" s="181"/>
      <c r="E94" s="67"/>
      <c r="F94" s="134"/>
      <c r="G94" s="101"/>
      <c r="H94" s="105"/>
      <c r="I94" s="106"/>
      <c r="K94" s="15"/>
      <c r="L94" s="16"/>
      <c r="M94" s="16"/>
      <c r="N94" s="16"/>
      <c r="O94" s="17"/>
      <c r="P94" s="16"/>
      <c r="Q94" s="17"/>
      <c r="R94" s="13"/>
    </row>
    <row r="95" spans="1:18" ht="27" customHeight="1" x14ac:dyDescent="0.15">
      <c r="A95" s="44">
        <f>COUNTA(E95,E97,E99,E101,E103,E105,E107,E109,E111,E113)</f>
        <v>0</v>
      </c>
      <c r="B95" s="160">
        <v>41</v>
      </c>
      <c r="C95" s="161"/>
      <c r="D95" s="138"/>
      <c r="E95" s="60"/>
      <c r="F95" s="135"/>
      <c r="G95" s="100"/>
      <c r="H95" s="103"/>
      <c r="I95" s="104"/>
      <c r="K95" s="15"/>
      <c r="L95" s="16"/>
      <c r="M95" s="17"/>
      <c r="N95" s="17"/>
      <c r="O95" s="17"/>
      <c r="P95" s="16"/>
      <c r="Q95" s="17"/>
      <c r="R95" s="13"/>
    </row>
    <row r="96" spans="1:18" ht="27" customHeight="1" x14ac:dyDescent="0.15">
      <c r="A96" s="68">
        <f>COUNTA(G95:I95,G97:I97,G99:I99,G101:I101,G103:I103,G105:I105,G107:I107,G109:I109,G111:I111,G113:I113)</f>
        <v>0</v>
      </c>
      <c r="B96" s="160"/>
      <c r="C96" s="161"/>
      <c r="D96" s="138"/>
      <c r="E96" s="60"/>
      <c r="F96" s="136"/>
      <c r="G96" s="100"/>
      <c r="H96" s="103"/>
      <c r="I96" s="104"/>
      <c r="K96" s="15"/>
      <c r="L96" s="16"/>
      <c r="M96" s="17"/>
      <c r="N96" s="17"/>
      <c r="O96" s="17"/>
      <c r="P96" s="16"/>
      <c r="Q96" s="17"/>
      <c r="R96" s="13"/>
    </row>
    <row r="97" spans="2:18" ht="27" customHeight="1" x14ac:dyDescent="0.15">
      <c r="B97" s="160">
        <v>42</v>
      </c>
      <c r="C97" s="161"/>
      <c r="D97" s="138"/>
      <c r="E97" s="60"/>
      <c r="F97" s="135"/>
      <c r="G97" s="100"/>
      <c r="H97" s="103"/>
      <c r="I97" s="104"/>
      <c r="K97" s="15"/>
      <c r="L97" s="17"/>
      <c r="M97" s="17"/>
      <c r="N97" s="17"/>
      <c r="O97" s="16"/>
      <c r="P97" s="17"/>
      <c r="Q97" s="16"/>
      <c r="R97" s="13"/>
    </row>
    <row r="98" spans="2:18" ht="27" customHeight="1" x14ac:dyDescent="0.15">
      <c r="B98" s="160"/>
      <c r="C98" s="161"/>
      <c r="D98" s="138"/>
      <c r="E98" s="60"/>
      <c r="F98" s="136"/>
      <c r="G98" s="100"/>
      <c r="H98" s="103"/>
      <c r="I98" s="104"/>
      <c r="K98" s="15"/>
      <c r="L98" s="16"/>
      <c r="M98" s="17"/>
      <c r="N98" s="17"/>
      <c r="O98" s="17"/>
      <c r="P98" s="16"/>
      <c r="Q98" s="17"/>
      <c r="R98" s="13"/>
    </row>
    <row r="99" spans="2:18" ht="27" customHeight="1" x14ac:dyDescent="0.15">
      <c r="B99" s="160">
        <v>43</v>
      </c>
      <c r="C99" s="161"/>
      <c r="D99" s="138"/>
      <c r="E99" s="60"/>
      <c r="F99" s="135"/>
      <c r="G99" s="100"/>
      <c r="H99" s="103"/>
      <c r="I99" s="104"/>
      <c r="K99" s="15"/>
      <c r="L99" s="17"/>
      <c r="M99" s="17"/>
      <c r="N99" s="17"/>
      <c r="O99" s="17"/>
      <c r="P99" s="16"/>
      <c r="Q99" s="17"/>
      <c r="R99" s="13"/>
    </row>
    <row r="100" spans="2:18" ht="27" customHeight="1" x14ac:dyDescent="0.15">
      <c r="B100" s="160"/>
      <c r="C100" s="161"/>
      <c r="D100" s="138"/>
      <c r="E100" s="60"/>
      <c r="F100" s="136"/>
      <c r="G100" s="100"/>
      <c r="H100" s="103"/>
      <c r="I100" s="104"/>
      <c r="K100" s="15"/>
      <c r="L100" s="16"/>
      <c r="M100" s="17"/>
      <c r="N100" s="17"/>
      <c r="O100" s="17"/>
      <c r="P100" s="17"/>
      <c r="Q100" s="17"/>
      <c r="R100" s="13"/>
    </row>
    <row r="101" spans="2:18" ht="27" customHeight="1" x14ac:dyDescent="0.15">
      <c r="B101" s="160">
        <v>44</v>
      </c>
      <c r="C101" s="161"/>
      <c r="D101" s="138"/>
      <c r="E101" s="60"/>
      <c r="F101" s="135"/>
      <c r="G101" s="100"/>
      <c r="H101" s="103"/>
      <c r="I101" s="104"/>
      <c r="K101" s="15"/>
      <c r="L101" s="17"/>
      <c r="M101" s="17"/>
      <c r="N101" s="17"/>
      <c r="O101" s="17"/>
      <c r="P101" s="16"/>
      <c r="Q101" s="17"/>
      <c r="R101" s="13"/>
    </row>
    <row r="102" spans="2:18" ht="27" customHeight="1" x14ac:dyDescent="0.15">
      <c r="B102" s="160"/>
      <c r="C102" s="161"/>
      <c r="D102" s="138"/>
      <c r="E102" s="60"/>
      <c r="F102" s="136"/>
      <c r="G102" s="100"/>
      <c r="H102" s="103"/>
      <c r="I102" s="104"/>
      <c r="K102" s="15"/>
      <c r="L102" s="17"/>
      <c r="M102" s="17"/>
      <c r="N102" s="17"/>
      <c r="O102" s="17"/>
      <c r="P102" s="16"/>
      <c r="Q102" s="17"/>
      <c r="R102" s="13"/>
    </row>
    <row r="103" spans="2:18" ht="27" customHeight="1" x14ac:dyDescent="0.15">
      <c r="B103" s="160">
        <v>45</v>
      </c>
      <c r="C103" s="161"/>
      <c r="D103" s="138"/>
      <c r="E103" s="60"/>
      <c r="F103" s="135"/>
      <c r="G103" s="100"/>
      <c r="H103" s="103"/>
      <c r="I103" s="104"/>
      <c r="K103" s="15"/>
      <c r="L103" s="16"/>
      <c r="M103" s="17"/>
      <c r="N103" s="17"/>
      <c r="O103" s="17"/>
      <c r="P103" s="17"/>
      <c r="Q103" s="17"/>
      <c r="R103" s="13"/>
    </row>
    <row r="104" spans="2:18" ht="27" customHeight="1" x14ac:dyDescent="0.15">
      <c r="B104" s="160"/>
      <c r="C104" s="161"/>
      <c r="D104" s="138"/>
      <c r="E104" s="60"/>
      <c r="F104" s="136"/>
      <c r="G104" s="100"/>
      <c r="H104" s="103"/>
      <c r="I104" s="104"/>
      <c r="K104" s="15"/>
      <c r="L104" s="16"/>
      <c r="M104" s="17"/>
      <c r="N104" s="17"/>
      <c r="O104" s="17"/>
      <c r="P104" s="17"/>
      <c r="Q104" s="17"/>
      <c r="R104" s="13"/>
    </row>
    <row r="105" spans="2:18" ht="27" customHeight="1" x14ac:dyDescent="0.15">
      <c r="B105" s="160">
        <v>46</v>
      </c>
      <c r="C105" s="161"/>
      <c r="D105" s="138"/>
      <c r="E105" s="60"/>
      <c r="F105" s="135"/>
      <c r="G105" s="100"/>
      <c r="H105" s="103"/>
      <c r="I105" s="104"/>
      <c r="K105" s="18"/>
      <c r="L105" s="16"/>
      <c r="M105" s="17"/>
      <c r="N105" s="17"/>
      <c r="O105" s="17"/>
      <c r="P105" s="16"/>
      <c r="Q105" s="17"/>
      <c r="R105" s="13"/>
    </row>
    <row r="106" spans="2:18" ht="27" customHeight="1" x14ac:dyDescent="0.15">
      <c r="B106" s="160"/>
      <c r="C106" s="161"/>
      <c r="D106" s="138"/>
      <c r="E106" s="60"/>
      <c r="F106" s="136"/>
      <c r="G106" s="100"/>
      <c r="H106" s="103"/>
      <c r="I106" s="104"/>
      <c r="K106" s="15"/>
      <c r="L106" s="16"/>
      <c r="M106" s="17"/>
      <c r="N106" s="17"/>
      <c r="O106" s="17"/>
      <c r="P106" s="17"/>
      <c r="Q106" s="17"/>
      <c r="R106" s="13"/>
    </row>
    <row r="107" spans="2:18" ht="27" customHeight="1" x14ac:dyDescent="0.15">
      <c r="B107" s="160">
        <v>47</v>
      </c>
      <c r="C107" s="161"/>
      <c r="D107" s="138"/>
      <c r="E107" s="60"/>
      <c r="F107" s="135"/>
      <c r="G107" s="100"/>
      <c r="H107" s="103"/>
      <c r="I107" s="104"/>
      <c r="K107" s="15"/>
      <c r="L107" s="17"/>
      <c r="M107" s="17"/>
      <c r="N107" s="17"/>
      <c r="O107" s="17"/>
      <c r="P107" s="16"/>
      <c r="Q107" s="17"/>
      <c r="R107" s="13"/>
    </row>
    <row r="108" spans="2:18" ht="27" customHeight="1" x14ac:dyDescent="0.15">
      <c r="B108" s="160"/>
      <c r="C108" s="161"/>
      <c r="D108" s="138"/>
      <c r="E108" s="60"/>
      <c r="F108" s="136"/>
      <c r="G108" s="100"/>
      <c r="H108" s="103"/>
      <c r="I108" s="104"/>
      <c r="K108" s="15"/>
      <c r="L108" s="16"/>
      <c r="M108" s="17"/>
      <c r="N108" s="17"/>
      <c r="O108" s="17"/>
      <c r="P108" s="17"/>
      <c r="Q108" s="17"/>
      <c r="R108" s="13"/>
    </row>
    <row r="109" spans="2:18" ht="27" customHeight="1" x14ac:dyDescent="0.15">
      <c r="B109" s="160">
        <v>48</v>
      </c>
      <c r="C109" s="161"/>
      <c r="D109" s="138"/>
      <c r="E109" s="60"/>
      <c r="F109" s="135"/>
      <c r="G109" s="100"/>
      <c r="H109" s="103"/>
      <c r="I109" s="104"/>
      <c r="K109" s="15"/>
      <c r="L109" s="16"/>
      <c r="M109" s="17"/>
      <c r="N109" s="17"/>
      <c r="O109" s="16"/>
      <c r="P109" s="16"/>
      <c r="Q109" s="17"/>
      <c r="R109" s="13"/>
    </row>
    <row r="110" spans="2:18" ht="27" customHeight="1" x14ac:dyDescent="0.15">
      <c r="B110" s="160"/>
      <c r="C110" s="161"/>
      <c r="D110" s="138"/>
      <c r="E110" s="60"/>
      <c r="F110" s="136"/>
      <c r="G110" s="100"/>
      <c r="H110" s="103"/>
      <c r="I110" s="104"/>
      <c r="K110" s="15"/>
      <c r="L110" s="16"/>
      <c r="M110" s="17"/>
      <c r="N110" s="17"/>
      <c r="O110" s="17"/>
      <c r="P110" s="16"/>
      <c r="Q110" s="17"/>
      <c r="R110" s="13"/>
    </row>
    <row r="111" spans="2:18" ht="27" customHeight="1" x14ac:dyDescent="0.15">
      <c r="B111" s="160">
        <v>49</v>
      </c>
      <c r="C111" s="161"/>
      <c r="D111" s="138"/>
      <c r="E111" s="60"/>
      <c r="F111" s="135"/>
      <c r="G111" s="100"/>
      <c r="H111" s="103"/>
      <c r="I111" s="104"/>
      <c r="K111" s="15"/>
      <c r="L111" s="16"/>
      <c r="M111" s="17"/>
      <c r="N111" s="17"/>
      <c r="O111" s="17"/>
      <c r="P111" s="16"/>
      <c r="Q111" s="17"/>
      <c r="R111" s="13"/>
    </row>
    <row r="112" spans="2:18" ht="27" customHeight="1" x14ac:dyDescent="0.15">
      <c r="B112" s="160"/>
      <c r="C112" s="161"/>
      <c r="D112" s="138"/>
      <c r="E112" s="60"/>
      <c r="F112" s="136"/>
      <c r="G112" s="100"/>
      <c r="H112" s="103"/>
      <c r="I112" s="104"/>
      <c r="K112" s="15"/>
      <c r="L112" s="16"/>
      <c r="M112" s="17"/>
      <c r="N112" s="17"/>
      <c r="O112" s="17"/>
      <c r="P112" s="16"/>
      <c r="Q112" s="17"/>
      <c r="R112" s="13"/>
    </row>
    <row r="113" spans="1:18" ht="27" customHeight="1" x14ac:dyDescent="0.15">
      <c r="B113" s="160">
        <v>50</v>
      </c>
      <c r="C113" s="161"/>
      <c r="D113" s="138"/>
      <c r="E113" s="60"/>
      <c r="F113" s="133"/>
      <c r="G113" s="100"/>
      <c r="H113" s="103"/>
      <c r="I113" s="104"/>
      <c r="K113" s="15"/>
      <c r="L113" s="16"/>
      <c r="M113" s="16"/>
      <c r="N113" s="16"/>
      <c r="O113" s="17"/>
      <c r="P113" s="16"/>
      <c r="Q113" s="17"/>
      <c r="R113" s="13"/>
    </row>
    <row r="114" spans="1:18" ht="27" customHeight="1" thickBot="1" x14ac:dyDescent="0.2">
      <c r="B114" s="154"/>
      <c r="C114" s="180"/>
      <c r="D114" s="181"/>
      <c r="E114" s="67"/>
      <c r="F114" s="134"/>
      <c r="G114" s="101"/>
      <c r="H114" s="105"/>
      <c r="I114" s="106"/>
      <c r="K114" s="15"/>
      <c r="L114" s="16"/>
      <c r="M114" s="16"/>
      <c r="N114" s="16"/>
      <c r="O114" s="17"/>
      <c r="P114" s="16"/>
      <c r="Q114" s="17"/>
      <c r="R114" s="13"/>
    </row>
    <row r="115" spans="1:18" ht="26.25" customHeight="1" x14ac:dyDescent="0.15">
      <c r="A115" s="44">
        <f>COUNTA(E115,E117,E119,E121,E123,E125,E127,E129,E131,E133)</f>
        <v>0</v>
      </c>
      <c r="B115" s="160">
        <v>51</v>
      </c>
      <c r="C115" s="161"/>
      <c r="D115" s="138"/>
      <c r="E115" s="60"/>
      <c r="F115" s="135"/>
      <c r="G115" s="100"/>
      <c r="H115" s="103"/>
      <c r="I115" s="104"/>
      <c r="K115" s="13"/>
      <c r="L115" s="14"/>
      <c r="M115" s="14"/>
      <c r="N115" s="14"/>
      <c r="O115" s="14"/>
      <c r="P115" s="14"/>
      <c r="Q115" s="14"/>
      <c r="R115" s="13"/>
    </row>
    <row r="116" spans="1:18" ht="26.25" customHeight="1" x14ac:dyDescent="0.15">
      <c r="A116" s="68">
        <f>COUNTA(G115:I115,G117:I117,G119:I119,G121:I121,G123:I123,G125:I125,G127:I127,G129:I129,G131:I131,G133:I133)</f>
        <v>0</v>
      </c>
      <c r="B116" s="160"/>
      <c r="C116" s="161"/>
      <c r="D116" s="138"/>
      <c r="E116" s="60"/>
      <c r="F116" s="136"/>
      <c r="G116" s="100"/>
      <c r="H116" s="103"/>
      <c r="I116" s="104"/>
    </row>
    <row r="117" spans="1:18" ht="26.25" customHeight="1" x14ac:dyDescent="0.15">
      <c r="B117" s="160">
        <v>52</v>
      </c>
      <c r="C117" s="161"/>
      <c r="D117" s="138"/>
      <c r="E117" s="60"/>
      <c r="F117" s="135"/>
      <c r="G117" s="100"/>
      <c r="H117" s="103"/>
      <c r="I117" s="104"/>
    </row>
    <row r="118" spans="1:18" ht="26.25" customHeight="1" x14ac:dyDescent="0.15">
      <c r="B118" s="160"/>
      <c r="C118" s="161"/>
      <c r="D118" s="138"/>
      <c r="E118" s="60"/>
      <c r="F118" s="136"/>
      <c r="G118" s="100"/>
      <c r="H118" s="103"/>
      <c r="I118" s="104"/>
    </row>
    <row r="119" spans="1:18" ht="26.25" customHeight="1" x14ac:dyDescent="0.15">
      <c r="B119" s="160">
        <v>53</v>
      </c>
      <c r="C119" s="161"/>
      <c r="D119" s="138"/>
      <c r="E119" s="60"/>
      <c r="F119" s="135"/>
      <c r="G119" s="100"/>
      <c r="H119" s="103"/>
      <c r="I119" s="104"/>
    </row>
    <row r="120" spans="1:18" ht="26.25" customHeight="1" x14ac:dyDescent="0.15">
      <c r="B120" s="160"/>
      <c r="C120" s="161"/>
      <c r="D120" s="138"/>
      <c r="E120" s="60"/>
      <c r="F120" s="136"/>
      <c r="G120" s="100"/>
      <c r="H120" s="103"/>
      <c r="I120" s="104"/>
    </row>
    <row r="121" spans="1:18" ht="26.25" customHeight="1" x14ac:dyDescent="0.15">
      <c r="B121" s="160">
        <v>54</v>
      </c>
      <c r="C121" s="161"/>
      <c r="D121" s="138"/>
      <c r="E121" s="60"/>
      <c r="F121" s="135"/>
      <c r="G121" s="100"/>
      <c r="H121" s="103"/>
      <c r="I121" s="104"/>
    </row>
    <row r="122" spans="1:18" ht="26.25" customHeight="1" x14ac:dyDescent="0.15">
      <c r="B122" s="160"/>
      <c r="C122" s="161"/>
      <c r="D122" s="138"/>
      <c r="E122" s="60"/>
      <c r="F122" s="136"/>
      <c r="G122" s="100"/>
      <c r="H122" s="103"/>
      <c r="I122" s="104"/>
    </row>
    <row r="123" spans="1:18" ht="26.25" customHeight="1" x14ac:dyDescent="0.15">
      <c r="B123" s="160">
        <v>55</v>
      </c>
      <c r="C123" s="161"/>
      <c r="D123" s="138"/>
      <c r="E123" s="60"/>
      <c r="F123" s="135"/>
      <c r="G123" s="100"/>
      <c r="H123" s="103"/>
      <c r="I123" s="104"/>
    </row>
    <row r="124" spans="1:18" ht="26.25" customHeight="1" x14ac:dyDescent="0.15">
      <c r="B124" s="160"/>
      <c r="C124" s="161"/>
      <c r="D124" s="138"/>
      <c r="E124" s="60"/>
      <c r="F124" s="136"/>
      <c r="G124" s="100"/>
      <c r="H124" s="103"/>
      <c r="I124" s="104"/>
    </row>
    <row r="125" spans="1:18" ht="26.25" customHeight="1" x14ac:dyDescent="0.15">
      <c r="B125" s="160">
        <v>56</v>
      </c>
      <c r="C125" s="161"/>
      <c r="D125" s="138"/>
      <c r="E125" s="60"/>
      <c r="F125" s="135"/>
      <c r="G125" s="100"/>
      <c r="H125" s="103"/>
      <c r="I125" s="104"/>
    </row>
    <row r="126" spans="1:18" ht="26.25" customHeight="1" x14ac:dyDescent="0.15">
      <c r="B126" s="160"/>
      <c r="C126" s="161"/>
      <c r="D126" s="138"/>
      <c r="E126" s="60"/>
      <c r="F126" s="136"/>
      <c r="G126" s="100"/>
      <c r="H126" s="103"/>
      <c r="I126" s="104"/>
    </row>
    <row r="127" spans="1:18" ht="26.25" customHeight="1" x14ac:dyDescent="0.15">
      <c r="B127" s="160">
        <v>57</v>
      </c>
      <c r="C127" s="161"/>
      <c r="D127" s="138"/>
      <c r="E127" s="60"/>
      <c r="F127" s="135"/>
      <c r="G127" s="100"/>
      <c r="H127" s="103"/>
      <c r="I127" s="104"/>
    </row>
    <row r="128" spans="1:18" ht="26.25" customHeight="1" x14ac:dyDescent="0.15">
      <c r="B128" s="160"/>
      <c r="C128" s="161"/>
      <c r="D128" s="138"/>
      <c r="E128" s="60"/>
      <c r="F128" s="136"/>
      <c r="G128" s="100"/>
      <c r="H128" s="103"/>
      <c r="I128" s="104"/>
    </row>
    <row r="129" spans="2:9" ht="26.25" customHeight="1" x14ac:dyDescent="0.15">
      <c r="B129" s="160">
        <v>58</v>
      </c>
      <c r="C129" s="161"/>
      <c r="D129" s="138"/>
      <c r="E129" s="60"/>
      <c r="F129" s="135"/>
      <c r="G129" s="100"/>
      <c r="H129" s="103"/>
      <c r="I129" s="104"/>
    </row>
    <row r="130" spans="2:9" ht="26.25" customHeight="1" x14ac:dyDescent="0.15">
      <c r="B130" s="160"/>
      <c r="C130" s="161"/>
      <c r="D130" s="138"/>
      <c r="E130" s="60"/>
      <c r="F130" s="136"/>
      <c r="G130" s="100"/>
      <c r="H130" s="103"/>
      <c r="I130" s="104"/>
    </row>
    <row r="131" spans="2:9" ht="26.25" customHeight="1" x14ac:dyDescent="0.15">
      <c r="B131" s="160">
        <v>59</v>
      </c>
      <c r="C131" s="161"/>
      <c r="D131" s="138"/>
      <c r="E131" s="60"/>
      <c r="F131" s="135"/>
      <c r="G131" s="100"/>
      <c r="H131" s="103"/>
      <c r="I131" s="104"/>
    </row>
    <row r="132" spans="2:9" ht="26.25" customHeight="1" x14ac:dyDescent="0.15">
      <c r="B132" s="160"/>
      <c r="C132" s="161"/>
      <c r="D132" s="138"/>
      <c r="E132" s="60"/>
      <c r="F132" s="136"/>
      <c r="G132" s="100"/>
      <c r="H132" s="103"/>
      <c r="I132" s="104"/>
    </row>
    <row r="133" spans="2:9" ht="26.25" customHeight="1" x14ac:dyDescent="0.15">
      <c r="B133" s="160">
        <v>60</v>
      </c>
      <c r="C133" s="161"/>
      <c r="D133" s="138"/>
      <c r="E133" s="60"/>
      <c r="F133" s="133"/>
      <c r="G133" s="100"/>
      <c r="H133" s="103"/>
      <c r="I133" s="104"/>
    </row>
    <row r="134" spans="2:9" ht="26.25" customHeight="1" thickBot="1" x14ac:dyDescent="0.2">
      <c r="B134" s="154"/>
      <c r="C134" s="180"/>
      <c r="D134" s="181"/>
      <c r="E134" s="67"/>
      <c r="F134" s="134"/>
      <c r="G134" s="101"/>
      <c r="H134" s="105"/>
      <c r="I134" s="106"/>
    </row>
  </sheetData>
  <sheetProtection password="CC6F" sheet="1" objects="1" scenarios="1"/>
  <mergeCells count="266">
    <mergeCell ref="B131:B132"/>
    <mergeCell ref="C131:C132"/>
    <mergeCell ref="D131:D132"/>
    <mergeCell ref="F131:F132"/>
    <mergeCell ref="B133:B134"/>
    <mergeCell ref="C133:C134"/>
    <mergeCell ref="D133:D134"/>
    <mergeCell ref="F133:F134"/>
    <mergeCell ref="B127:B128"/>
    <mergeCell ref="C127:C128"/>
    <mergeCell ref="D127:D128"/>
    <mergeCell ref="F127:F128"/>
    <mergeCell ref="B129:B130"/>
    <mergeCell ref="C129:C130"/>
    <mergeCell ref="D129:D130"/>
    <mergeCell ref="F129:F130"/>
    <mergeCell ref="B123:B124"/>
    <mergeCell ref="C123:C124"/>
    <mergeCell ref="D123:D124"/>
    <mergeCell ref="F123:F124"/>
    <mergeCell ref="B125:B126"/>
    <mergeCell ref="C125:C126"/>
    <mergeCell ref="D125:D126"/>
    <mergeCell ref="F125:F126"/>
    <mergeCell ref="B119:B120"/>
    <mergeCell ref="C119:C120"/>
    <mergeCell ref="D119:D120"/>
    <mergeCell ref="F119:F120"/>
    <mergeCell ref="B121:B122"/>
    <mergeCell ref="C121:C122"/>
    <mergeCell ref="D121:D122"/>
    <mergeCell ref="F121:F122"/>
    <mergeCell ref="B115:B116"/>
    <mergeCell ref="C115:C116"/>
    <mergeCell ref="D115:D116"/>
    <mergeCell ref="F115:F116"/>
    <mergeCell ref="B117:B118"/>
    <mergeCell ref="C117:C118"/>
    <mergeCell ref="D117:D118"/>
    <mergeCell ref="F117:F118"/>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B83:B84"/>
    <mergeCell ref="C83:C84"/>
    <mergeCell ref="D83:D84"/>
    <mergeCell ref="B85:B86"/>
    <mergeCell ref="C85:C86"/>
    <mergeCell ref="D85:D86"/>
    <mergeCell ref="C87:C88"/>
    <mergeCell ref="D87:D88"/>
    <mergeCell ref="B89:B90"/>
    <mergeCell ref="C89:C90"/>
    <mergeCell ref="D89:D90"/>
    <mergeCell ref="B87:B88"/>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65:B66"/>
    <mergeCell ref="C65:C66"/>
    <mergeCell ref="D65:D66"/>
    <mergeCell ref="B59:B60"/>
    <mergeCell ref="C59:C60"/>
    <mergeCell ref="D59:D60"/>
    <mergeCell ref="B61:B62"/>
    <mergeCell ref="C61:C62"/>
    <mergeCell ref="D61:D62"/>
    <mergeCell ref="B63:B64"/>
    <mergeCell ref="C63:C64"/>
    <mergeCell ref="D63:D64"/>
    <mergeCell ref="C55:C56"/>
    <mergeCell ref="D55:D56"/>
    <mergeCell ref="B57:B58"/>
    <mergeCell ref="D47:D48"/>
    <mergeCell ref="B49:B50"/>
    <mergeCell ref="C49:C50"/>
    <mergeCell ref="B53:B54"/>
    <mergeCell ref="C53:C54"/>
    <mergeCell ref="D53:D54"/>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55:B56"/>
    <mergeCell ref="B35:B36"/>
    <mergeCell ref="C35:C36"/>
    <mergeCell ref="D35:D36"/>
    <mergeCell ref="B31:B32"/>
    <mergeCell ref="C23:C24"/>
    <mergeCell ref="D23:D24"/>
    <mergeCell ref="C31:C32"/>
    <mergeCell ref="D31:D32"/>
    <mergeCell ref="B33:B34"/>
    <mergeCell ref="B27:B28"/>
    <mergeCell ref="C27:C28"/>
    <mergeCell ref="D27:D28"/>
    <mergeCell ref="C33:C34"/>
    <mergeCell ref="D33:D34"/>
    <mergeCell ref="B25:B26"/>
    <mergeCell ref="C25:C26"/>
    <mergeCell ref="D25:D26"/>
    <mergeCell ref="B21:B22"/>
    <mergeCell ref="C21:C22"/>
    <mergeCell ref="D21:D22"/>
    <mergeCell ref="B23:B24"/>
    <mergeCell ref="H3:I3"/>
    <mergeCell ref="B3:C3"/>
    <mergeCell ref="B29:B30"/>
    <mergeCell ref="C29:C30"/>
    <mergeCell ref="D29:D30"/>
    <mergeCell ref="C15:C16"/>
    <mergeCell ref="F25:F26"/>
    <mergeCell ref="D3:E3"/>
    <mergeCell ref="F3:G3"/>
    <mergeCell ref="B11:B12"/>
    <mergeCell ref="C11:C12"/>
    <mergeCell ref="B4:C4"/>
    <mergeCell ref="D4:E4"/>
    <mergeCell ref="B19:B20"/>
    <mergeCell ref="C19:C20"/>
    <mergeCell ref="D19:D20"/>
    <mergeCell ref="G11:I11"/>
    <mergeCell ref="G12:I12"/>
    <mergeCell ref="G5:I5"/>
    <mergeCell ref="D6:I6"/>
    <mergeCell ref="F4:G4"/>
    <mergeCell ref="H4:I4"/>
    <mergeCell ref="B5:B6"/>
    <mergeCell ref="B17:B18"/>
    <mergeCell ref="C17:C18"/>
    <mergeCell ref="B8:C8"/>
    <mergeCell ref="B13:B14"/>
    <mergeCell ref="C13:C14"/>
    <mergeCell ref="B15:B16"/>
    <mergeCell ref="G1:I1"/>
    <mergeCell ref="D17:D18"/>
    <mergeCell ref="D13:D14"/>
    <mergeCell ref="F15:F16"/>
    <mergeCell ref="F11:F12"/>
    <mergeCell ref="F13:F14"/>
    <mergeCell ref="F71:F72"/>
    <mergeCell ref="F73:F74"/>
    <mergeCell ref="F51:F52"/>
    <mergeCell ref="D5:E5"/>
    <mergeCell ref="D11:D12"/>
    <mergeCell ref="D15:D16"/>
    <mergeCell ref="F17:F18"/>
    <mergeCell ref="F19:F20"/>
    <mergeCell ref="F21:F22"/>
    <mergeCell ref="F23:F24"/>
    <mergeCell ref="F37:F38"/>
    <mergeCell ref="F39:F40"/>
    <mergeCell ref="F41:F42"/>
    <mergeCell ref="F43:F44"/>
    <mergeCell ref="F45:F46"/>
    <mergeCell ref="F47:F48"/>
    <mergeCell ref="F33:F34"/>
    <mergeCell ref="B1:F1"/>
    <mergeCell ref="F69:F70"/>
    <mergeCell ref="F27:F28"/>
    <mergeCell ref="F29:F30"/>
    <mergeCell ref="F31:F32"/>
    <mergeCell ref="F53:F54"/>
    <mergeCell ref="F35:F36"/>
    <mergeCell ref="F61:F62"/>
    <mergeCell ref="F63:F64"/>
    <mergeCell ref="F65:F66"/>
    <mergeCell ref="F67:F68"/>
    <mergeCell ref="F49:F50"/>
    <mergeCell ref="K3:O6"/>
    <mergeCell ref="F113:F114"/>
    <mergeCell ref="F101:F102"/>
    <mergeCell ref="F103:F104"/>
    <mergeCell ref="F105:F106"/>
    <mergeCell ref="F107:F108"/>
    <mergeCell ref="F95:F96"/>
    <mergeCell ref="F97:F98"/>
    <mergeCell ref="F99:F100"/>
    <mergeCell ref="F77:F78"/>
    <mergeCell ref="F79:F80"/>
    <mergeCell ref="F81:F82"/>
    <mergeCell ref="F109:F110"/>
    <mergeCell ref="F111:F112"/>
    <mergeCell ref="F89:F90"/>
    <mergeCell ref="F91:F92"/>
    <mergeCell ref="F93:F94"/>
    <mergeCell ref="F83:F84"/>
    <mergeCell ref="F85:F86"/>
    <mergeCell ref="F87:F88"/>
    <mergeCell ref="F75:F76"/>
    <mergeCell ref="F55:F56"/>
    <mergeCell ref="F57:F58"/>
    <mergeCell ref="F59:F60"/>
  </mergeCells>
  <phoneticPr fontId="1"/>
  <conditionalFormatting sqref="G12:I12">
    <cfRule type="containsText" dxfId="197" priority="10" operator="containsText" text="未">
      <formula>NOT(ISERROR(SEARCH("未",G12)))</formula>
    </cfRule>
    <cfRule type="containsText" dxfId="196" priority="11" operator="containsText" text="未">
      <formula>NOT(ISERROR(SEARCH("未",G12)))</formula>
    </cfRule>
    <cfRule type="containsText" dxfId="195" priority="12" operator="containsText" text="未">
      <formula>NOT(ISERROR(SEARCH("未",G12)))</formula>
    </cfRule>
  </conditionalFormatting>
  <conditionalFormatting sqref="G12:I12">
    <cfRule type="containsText" dxfId="194" priority="8" operator="containsText" text="未">
      <formula>NOT(ISERROR(SEARCH("未",G12)))</formula>
    </cfRule>
    <cfRule type="containsText" dxfId="193" priority="9" operator="containsText" text="未">
      <formula>NOT(ISERROR(SEARCH("未",G12)))</formula>
    </cfRule>
  </conditionalFormatting>
  <conditionalFormatting sqref="G12:I12">
    <cfRule type="containsText" dxfId="192" priority="6" operator="containsText" text="未入力">
      <formula>NOT(ISERROR(SEARCH("未入力",G12)))</formula>
    </cfRule>
    <cfRule type="containsText" dxfId="191" priority="7" operator="containsText" text="未入力">
      <formula>NOT(ISERROR(SEARCH("未入力",G12)))</formula>
    </cfRule>
  </conditionalFormatting>
  <conditionalFormatting sqref="C15:C134">
    <cfRule type="containsText" dxfId="190" priority="3" stopIfTrue="1" operator="containsText" text="女">
      <formula>NOT(ISERROR(SEARCH("女",C15)))</formula>
    </cfRule>
    <cfRule type="containsText" dxfId="189" priority="4" stopIfTrue="1" operator="containsText" text="男">
      <formula>NOT(ISERROR(SEARCH("男",C15)))</formula>
    </cfRule>
  </conditionalFormatting>
  <dataValidations count="11">
    <dataValidation type="whole" imeMode="halfAlpha" allowBlank="1" showInputMessage="1" showErrorMessage="1" sqref="D15:D13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E118 E120 E122 E124 E126 E128 E130 E132 E116 E13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G132 G118 G120 G122 G124 G126 G128 G130 G116 G13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G133:I133 G123:I123 G131:I131 G127:I127 G121:I121 G119:I119 G129:I129 G117:I117 G115:I115 G125:I125">
      <formula1>INDIRECT($C13)</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34">
      <formula1>$L$12:$Q$12</formula1>
    </dataValidation>
    <dataValidation type="list" allowBlank="1" showInputMessage="1" showErrorMessage="1" sqref="E9">
      <formula1>$T$12:$T$13</formula1>
    </dataValidation>
    <dataValidation type="list" allowBlank="1" showInputMessage="1" showErrorMessage="1" sqref="F15:F134">
      <formula1>$S$16:$S$17</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0"/>
  <sheetViews>
    <sheetView zoomScale="75" zoomScaleNormal="75" zoomScaleSheetLayoutView="80" workbookViewId="0">
      <selection activeCell="U30" sqref="U30"/>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148" t="s">
        <v>119</v>
      </c>
      <c r="C1" s="148"/>
      <c r="D1" s="148"/>
      <c r="E1" s="148"/>
      <c r="F1" s="148"/>
      <c r="G1" s="1" t="s">
        <v>104</v>
      </c>
      <c r="H1" s="182" t="s">
        <v>105</v>
      </c>
      <c r="I1" s="183"/>
      <c r="S1" s="192" t="s">
        <v>116</v>
      </c>
      <c r="T1" s="192"/>
      <c r="U1" s="192"/>
    </row>
    <row r="2" spans="1:24" ht="8.25" customHeight="1" thickTop="1" thickBot="1" x14ac:dyDescent="0.2">
      <c r="B2" s="1"/>
      <c r="C2" s="1"/>
      <c r="G2" s="1"/>
      <c r="I2" s="1"/>
    </row>
    <row r="3" spans="1:24" ht="25.5" customHeight="1" x14ac:dyDescent="0.15">
      <c r="C3" s="113" t="s">
        <v>106</v>
      </c>
      <c r="L3" s="36"/>
      <c r="M3" s="36"/>
      <c r="N3" s="36"/>
      <c r="O3" s="36"/>
      <c r="P3" s="36"/>
      <c r="Q3" s="36"/>
      <c r="R3" s="36"/>
      <c r="S3" s="124" t="s">
        <v>107</v>
      </c>
      <c r="T3" s="184"/>
      <c r="U3" s="184"/>
      <c r="V3" s="184"/>
      <c r="W3" s="184"/>
      <c r="X3" s="185"/>
    </row>
    <row r="4" spans="1:24" ht="6" customHeight="1" thickBot="1" x14ac:dyDescent="0.2">
      <c r="L4" s="36"/>
      <c r="M4" s="36"/>
      <c r="N4" s="36"/>
      <c r="O4" s="36"/>
      <c r="P4" s="36"/>
      <c r="Q4" s="36"/>
      <c r="R4" s="36"/>
      <c r="S4" s="186"/>
      <c r="T4" s="187"/>
      <c r="U4" s="187"/>
      <c r="V4" s="187"/>
      <c r="W4" s="187"/>
      <c r="X4" s="188"/>
    </row>
    <row r="5" spans="1:24" ht="27" customHeight="1" x14ac:dyDescent="0.15">
      <c r="C5" s="31" t="s">
        <v>13</v>
      </c>
      <c r="D5" s="27"/>
      <c r="E5" s="4" t="s">
        <v>108</v>
      </c>
      <c r="G5" s="4" t="s">
        <v>109</v>
      </c>
      <c r="I5" s="4" t="s">
        <v>14</v>
      </c>
      <c r="L5" s="36"/>
      <c r="M5" s="36"/>
      <c r="N5" s="36"/>
      <c r="O5" s="36"/>
      <c r="P5" s="36"/>
      <c r="Q5" s="36"/>
      <c r="R5" s="36"/>
      <c r="S5" s="186"/>
      <c r="T5" s="187"/>
      <c r="U5" s="187"/>
      <c r="V5" s="187"/>
      <c r="W5" s="187"/>
      <c r="X5" s="188"/>
    </row>
    <row r="6" spans="1:24" ht="27" customHeight="1" thickBot="1" x14ac:dyDescent="0.2">
      <c r="C6" s="52">
        <f>COUNTA(E10,E15,E20,E25,E30,E35,E40,E45,E50,E55,E60,E65)</f>
        <v>0</v>
      </c>
      <c r="D6" s="28"/>
      <c r="E6" s="51">
        <f>SUM(K10+K15+K20+K25+K30+K35+K40+K45+K50+K55+K60+K65)</f>
        <v>0</v>
      </c>
      <c r="G6" s="84">
        <v>700</v>
      </c>
      <c r="I6" s="11">
        <f>E6*G6</f>
        <v>0</v>
      </c>
      <c r="L6" s="36"/>
      <c r="M6" s="36"/>
      <c r="N6" s="36"/>
      <c r="O6" s="36"/>
      <c r="P6" s="36"/>
      <c r="Q6" s="36"/>
      <c r="R6" s="36"/>
      <c r="S6" s="186"/>
      <c r="T6" s="187"/>
      <c r="U6" s="187"/>
      <c r="V6" s="187"/>
      <c r="W6" s="187"/>
      <c r="X6" s="188"/>
    </row>
    <row r="7" spans="1:24" ht="6" customHeight="1" thickBot="1" x14ac:dyDescent="0.2">
      <c r="L7" s="30"/>
      <c r="M7" s="30"/>
      <c r="N7" s="30"/>
      <c r="O7" s="30"/>
      <c r="P7" s="30"/>
      <c r="Q7" s="30"/>
      <c r="R7" s="30"/>
      <c r="S7" s="186"/>
      <c r="T7" s="187"/>
      <c r="U7" s="187"/>
      <c r="V7" s="187"/>
      <c r="W7" s="187"/>
      <c r="X7" s="188"/>
    </row>
    <row r="8" spans="1:24" ht="36" customHeight="1" thickBot="1" x14ac:dyDescent="0.2">
      <c r="D8" s="20" t="s">
        <v>22</v>
      </c>
      <c r="E8" s="21" t="s">
        <v>12</v>
      </c>
      <c r="F8" s="22" t="s">
        <v>22</v>
      </c>
      <c r="G8" s="21" t="s">
        <v>12</v>
      </c>
      <c r="H8" s="22" t="s">
        <v>22</v>
      </c>
      <c r="I8" s="23" t="s">
        <v>12</v>
      </c>
      <c r="L8" s="30"/>
      <c r="M8" s="30"/>
      <c r="N8" s="30"/>
      <c r="O8" s="30"/>
      <c r="P8" s="30"/>
      <c r="Q8" s="30"/>
      <c r="R8" s="30"/>
      <c r="S8" s="189"/>
      <c r="T8" s="190"/>
      <c r="U8" s="190"/>
      <c r="V8" s="190"/>
      <c r="W8" s="190"/>
      <c r="X8" s="191"/>
    </row>
    <row r="9" spans="1:24" ht="6" customHeight="1" thickBot="1" x14ac:dyDescent="0.2">
      <c r="A9" s="24"/>
      <c r="B9" s="25"/>
      <c r="C9" s="25"/>
      <c r="D9" s="26"/>
      <c r="E9" s="24"/>
      <c r="F9" s="26"/>
      <c r="G9" s="24"/>
      <c r="H9" s="26"/>
      <c r="I9" s="24"/>
      <c r="J9" s="24"/>
    </row>
    <row r="10" spans="1:24" ht="27" customHeight="1" x14ac:dyDescent="0.15">
      <c r="B10" s="45" t="s">
        <v>24</v>
      </c>
      <c r="C10" s="46" t="s">
        <v>25</v>
      </c>
      <c r="D10" s="114"/>
      <c r="E10" s="54"/>
      <c r="F10" s="115"/>
      <c r="G10" s="54"/>
      <c r="H10" s="115"/>
      <c r="I10" s="55"/>
      <c r="K10">
        <f>COUNTA(E10,G10,I10,E12,G12,I12)</f>
        <v>0</v>
      </c>
      <c r="L10" s="1" t="s">
        <v>31</v>
      </c>
      <c r="M10" s="1" t="s">
        <v>32</v>
      </c>
      <c r="N10" s="1" t="s">
        <v>110</v>
      </c>
      <c r="O10" s="1"/>
      <c r="P10" s="1"/>
      <c r="Q10" s="1"/>
    </row>
    <row r="11" spans="1:24" ht="27" customHeight="1" thickBot="1" x14ac:dyDescent="0.2">
      <c r="B11" s="94"/>
      <c r="C11" s="95" t="s">
        <v>92</v>
      </c>
      <c r="D11" s="86"/>
      <c r="E11" s="56"/>
      <c r="F11" s="87"/>
      <c r="G11" s="56"/>
      <c r="H11" s="87"/>
      <c r="I11" s="57"/>
      <c r="L11" s="1" t="s">
        <v>41</v>
      </c>
      <c r="M11" s="1"/>
      <c r="N11" s="1"/>
      <c r="O11" s="1"/>
      <c r="P11" s="1"/>
      <c r="Q11" s="1"/>
    </row>
    <row r="12" spans="1:24" ht="27" customHeight="1" x14ac:dyDescent="0.15">
      <c r="B12" s="47" t="s">
        <v>26</v>
      </c>
      <c r="C12" s="48" t="s">
        <v>23</v>
      </c>
      <c r="D12" s="116"/>
      <c r="E12" s="58"/>
      <c r="F12" s="117"/>
      <c r="G12" s="58"/>
      <c r="H12" s="117"/>
      <c r="I12" s="96"/>
      <c r="L12" s="1">
        <v>4</v>
      </c>
      <c r="M12" s="1">
        <v>5</v>
      </c>
      <c r="N12" s="1">
        <v>6</v>
      </c>
      <c r="O12" s="1"/>
      <c r="P12" s="1"/>
      <c r="Q12" s="1"/>
    </row>
    <row r="13" spans="1:24" ht="27" customHeight="1" thickBot="1" x14ac:dyDescent="0.2">
      <c r="B13" s="118"/>
      <c r="C13" s="119"/>
      <c r="D13" s="89"/>
      <c r="E13" s="59"/>
      <c r="F13" s="88"/>
      <c r="G13" s="59"/>
      <c r="H13" s="88"/>
      <c r="I13" s="121"/>
      <c r="L13" s="1" t="s">
        <v>42</v>
      </c>
      <c r="M13" s="1" t="s">
        <v>43</v>
      </c>
      <c r="N13" s="53" t="s">
        <v>52</v>
      </c>
      <c r="O13" s="1" t="s">
        <v>44</v>
      </c>
      <c r="P13" s="1" t="s">
        <v>45</v>
      </c>
      <c r="Q13" s="1" t="s">
        <v>46</v>
      </c>
      <c r="R13" s="1" t="s">
        <v>47</v>
      </c>
    </row>
    <row r="14" spans="1:24" ht="6" customHeight="1" thickBot="1" x14ac:dyDescent="0.2">
      <c r="B14" s="49"/>
      <c r="C14" s="49"/>
      <c r="D14" s="50"/>
      <c r="E14" s="49"/>
    </row>
    <row r="15" spans="1:24" ht="27" customHeight="1" x14ac:dyDescent="0.15">
      <c r="B15" s="45" t="s">
        <v>24</v>
      </c>
      <c r="C15" s="46" t="s">
        <v>25</v>
      </c>
      <c r="D15" s="114"/>
      <c r="E15" s="54"/>
      <c r="F15" s="115"/>
      <c r="G15" s="54"/>
      <c r="H15" s="115"/>
      <c r="I15" s="55"/>
      <c r="K15">
        <f>COUNTA(E15,G15,I15,E17,G17,I17)</f>
        <v>0</v>
      </c>
      <c r="L15" s="1" t="s">
        <v>111</v>
      </c>
      <c r="M15" s="1" t="s">
        <v>112</v>
      </c>
      <c r="N15" s="1" t="s">
        <v>110</v>
      </c>
    </row>
    <row r="16" spans="1:24" ht="27" customHeight="1" thickBot="1" x14ac:dyDescent="0.2">
      <c r="B16" s="94"/>
      <c r="C16" s="95" t="s">
        <v>92</v>
      </c>
      <c r="D16" s="86"/>
      <c r="E16" s="56"/>
      <c r="F16" s="87"/>
      <c r="G16" s="56"/>
      <c r="H16" s="87"/>
      <c r="I16" s="57"/>
      <c r="L16">
        <v>5</v>
      </c>
      <c r="M16">
        <v>5</v>
      </c>
      <c r="N16">
        <v>4</v>
      </c>
    </row>
    <row r="17" spans="2:21" ht="27" customHeight="1" x14ac:dyDescent="0.15">
      <c r="B17" s="47" t="s">
        <v>26</v>
      </c>
      <c r="C17" s="48" t="s">
        <v>23</v>
      </c>
      <c r="D17" s="116"/>
      <c r="E17" s="58"/>
      <c r="F17" s="117"/>
      <c r="G17" s="58"/>
      <c r="H17" s="117"/>
      <c r="I17" s="96"/>
      <c r="L17">
        <v>6</v>
      </c>
      <c r="M17">
        <v>6</v>
      </c>
      <c r="N17">
        <v>5</v>
      </c>
    </row>
    <row r="18" spans="2:21" ht="27" customHeight="1" thickBot="1" x14ac:dyDescent="0.2">
      <c r="B18" s="118"/>
      <c r="C18" s="119"/>
      <c r="D18" s="89"/>
      <c r="E18" s="59"/>
      <c r="F18" s="88"/>
      <c r="G18" s="59"/>
      <c r="H18" s="88"/>
      <c r="I18" s="97"/>
      <c r="U18" s="33"/>
    </row>
    <row r="19" spans="2:21" ht="6" customHeight="1" thickBot="1" x14ac:dyDescent="0.2">
      <c r="B19" s="49"/>
      <c r="C19" s="49"/>
      <c r="D19" s="50"/>
      <c r="E19" s="49"/>
    </row>
    <row r="20" spans="2:21" ht="27" customHeight="1" x14ac:dyDescent="0.15">
      <c r="B20" s="45" t="s">
        <v>24</v>
      </c>
      <c r="C20" s="46" t="s">
        <v>25</v>
      </c>
      <c r="D20" s="114"/>
      <c r="E20" s="54"/>
      <c r="F20" s="115"/>
      <c r="G20" s="54"/>
      <c r="H20" s="115"/>
      <c r="I20" s="55"/>
      <c r="K20">
        <f>COUNTA(E20,G20,I20,E22,G22,I22)</f>
        <v>0</v>
      </c>
    </row>
    <row r="21" spans="2:21" ht="27" customHeight="1" thickBot="1" x14ac:dyDescent="0.2">
      <c r="B21" s="94"/>
      <c r="C21" s="95" t="s">
        <v>92</v>
      </c>
      <c r="D21" s="86"/>
      <c r="E21" s="56"/>
      <c r="F21" s="87"/>
      <c r="G21" s="56"/>
      <c r="H21" s="87"/>
      <c r="I21" s="57"/>
    </row>
    <row r="22" spans="2:21" ht="27" customHeight="1" x14ac:dyDescent="0.15">
      <c r="B22" s="47" t="s">
        <v>26</v>
      </c>
      <c r="C22" s="48" t="s">
        <v>23</v>
      </c>
      <c r="D22" s="116"/>
      <c r="E22" s="58"/>
      <c r="F22" s="117"/>
      <c r="G22" s="58"/>
      <c r="H22" s="117"/>
      <c r="I22" s="96"/>
    </row>
    <row r="23" spans="2:21" ht="27.75" customHeight="1" thickBot="1" x14ac:dyDescent="0.2">
      <c r="B23" s="118"/>
      <c r="C23" s="119"/>
      <c r="D23" s="89"/>
      <c r="E23" s="59"/>
      <c r="F23" s="88"/>
      <c r="G23" s="59"/>
      <c r="H23" s="88"/>
      <c r="I23" s="97"/>
    </row>
    <row r="24" spans="2:21" ht="6" customHeight="1" thickBot="1" x14ac:dyDescent="0.2">
      <c r="B24" s="49"/>
      <c r="C24" s="49"/>
      <c r="D24" s="50"/>
      <c r="E24" s="49"/>
    </row>
    <row r="25" spans="2:21" ht="27" customHeight="1" x14ac:dyDescent="0.15">
      <c r="B25" s="45" t="s">
        <v>24</v>
      </c>
      <c r="C25" s="46" t="s">
        <v>25</v>
      </c>
      <c r="D25" s="114"/>
      <c r="E25" s="54"/>
      <c r="F25" s="115"/>
      <c r="G25" s="54"/>
      <c r="H25" s="115"/>
      <c r="I25" s="55"/>
      <c r="K25">
        <f>COUNTA(E25,G25,I25,E27,G27,I27)</f>
        <v>0</v>
      </c>
    </row>
    <row r="26" spans="2:21" ht="27" customHeight="1" thickBot="1" x14ac:dyDescent="0.2">
      <c r="B26" s="94"/>
      <c r="C26" s="95" t="s">
        <v>92</v>
      </c>
      <c r="D26" s="86"/>
      <c r="E26" s="56"/>
      <c r="F26" s="87"/>
      <c r="G26" s="56"/>
      <c r="H26" s="87"/>
      <c r="I26" s="57"/>
    </row>
    <row r="27" spans="2:21" ht="27" customHeight="1" x14ac:dyDescent="0.15">
      <c r="B27" s="47" t="s">
        <v>26</v>
      </c>
      <c r="C27" s="48" t="s">
        <v>23</v>
      </c>
      <c r="D27" s="116"/>
      <c r="E27" s="58"/>
      <c r="F27" s="117"/>
      <c r="G27" s="58"/>
      <c r="H27" s="117"/>
      <c r="I27" s="96"/>
    </row>
    <row r="28" spans="2:21" ht="27.75" customHeight="1" thickBot="1" x14ac:dyDescent="0.2">
      <c r="B28" s="118"/>
      <c r="C28" s="119"/>
      <c r="D28" s="89"/>
      <c r="E28" s="59"/>
      <c r="F28" s="88"/>
      <c r="G28" s="59"/>
      <c r="H28" s="88"/>
      <c r="I28" s="97"/>
    </row>
    <row r="29" spans="2:21" ht="6" customHeight="1" thickBot="1" x14ac:dyDescent="0.2">
      <c r="B29" s="49"/>
      <c r="C29" s="49"/>
      <c r="D29" s="50"/>
      <c r="E29" s="49"/>
    </row>
    <row r="30" spans="2:21" ht="27" customHeight="1" x14ac:dyDescent="0.15">
      <c r="B30" s="45" t="s">
        <v>24</v>
      </c>
      <c r="C30" s="46" t="s">
        <v>25</v>
      </c>
      <c r="D30" s="114"/>
      <c r="E30" s="54"/>
      <c r="F30" s="115"/>
      <c r="G30" s="54"/>
      <c r="H30" s="115"/>
      <c r="I30" s="55"/>
      <c r="K30">
        <f>COUNTA(E30,G30,I30,E32,G32,I32)</f>
        <v>0</v>
      </c>
    </row>
    <row r="31" spans="2:21" ht="27" customHeight="1" thickBot="1" x14ac:dyDescent="0.2">
      <c r="B31" s="94"/>
      <c r="C31" s="95" t="s">
        <v>92</v>
      </c>
      <c r="D31" s="86"/>
      <c r="E31" s="56"/>
      <c r="F31" s="87"/>
      <c r="G31" s="56"/>
      <c r="H31" s="87"/>
      <c r="I31" s="57"/>
    </row>
    <row r="32" spans="2:21" ht="27" customHeight="1" x14ac:dyDescent="0.15">
      <c r="B32" s="47" t="s">
        <v>26</v>
      </c>
      <c r="C32" s="48" t="s">
        <v>23</v>
      </c>
      <c r="D32" s="116"/>
      <c r="E32" s="58"/>
      <c r="F32" s="117"/>
      <c r="G32" s="58"/>
      <c r="H32" s="117"/>
      <c r="I32" s="96"/>
    </row>
    <row r="33" spans="2:11" ht="27.75" customHeight="1" thickBot="1" x14ac:dyDescent="0.2">
      <c r="B33" s="118"/>
      <c r="C33" s="119"/>
      <c r="D33" s="89"/>
      <c r="E33" s="59"/>
      <c r="F33" s="88"/>
      <c r="G33" s="59"/>
      <c r="H33" s="88"/>
      <c r="I33" s="97"/>
    </row>
    <row r="34" spans="2:11" ht="6" customHeight="1" thickBot="1" x14ac:dyDescent="0.2">
      <c r="B34" s="49"/>
      <c r="C34" s="49"/>
      <c r="D34" s="50"/>
      <c r="E34" s="49"/>
    </row>
    <row r="35" spans="2:11" ht="27" customHeight="1" x14ac:dyDescent="0.15">
      <c r="B35" s="45" t="s">
        <v>24</v>
      </c>
      <c r="C35" s="46" t="s">
        <v>25</v>
      </c>
      <c r="D35" s="114"/>
      <c r="E35" s="54"/>
      <c r="F35" s="115"/>
      <c r="G35" s="54"/>
      <c r="H35" s="115"/>
      <c r="I35" s="55"/>
      <c r="K35">
        <f>COUNTA(E35,G35,I35,E37,G37,I37)</f>
        <v>0</v>
      </c>
    </row>
    <row r="36" spans="2:11" ht="27" customHeight="1" thickBot="1" x14ac:dyDescent="0.2">
      <c r="B36" s="94"/>
      <c r="C36" s="95" t="s">
        <v>92</v>
      </c>
      <c r="D36" s="86"/>
      <c r="E36" s="56"/>
      <c r="F36" s="87"/>
      <c r="G36" s="56"/>
      <c r="H36" s="87"/>
      <c r="I36" s="57"/>
    </row>
    <row r="37" spans="2:11" ht="27" customHeight="1" x14ac:dyDescent="0.15">
      <c r="B37" s="47" t="s">
        <v>26</v>
      </c>
      <c r="C37" s="48" t="s">
        <v>23</v>
      </c>
      <c r="D37" s="116"/>
      <c r="E37" s="58"/>
      <c r="F37" s="117"/>
      <c r="G37" s="58"/>
      <c r="H37" s="117"/>
      <c r="I37" s="96"/>
    </row>
    <row r="38" spans="2:11" ht="27.75" customHeight="1" thickBot="1" x14ac:dyDescent="0.2">
      <c r="B38" s="118"/>
      <c r="C38" s="119"/>
      <c r="D38" s="89"/>
      <c r="E38" s="59"/>
      <c r="F38" s="88"/>
      <c r="G38" s="59"/>
      <c r="H38" s="88"/>
      <c r="I38" s="97"/>
    </row>
    <row r="39" spans="2:11" ht="6" customHeight="1" thickBot="1" x14ac:dyDescent="0.2">
      <c r="B39" s="49"/>
      <c r="C39" s="49"/>
      <c r="D39" s="50"/>
      <c r="E39" s="49"/>
    </row>
    <row r="40" spans="2:11" ht="27" customHeight="1" x14ac:dyDescent="0.15">
      <c r="B40" s="45" t="s">
        <v>24</v>
      </c>
      <c r="C40" s="46" t="s">
        <v>25</v>
      </c>
      <c r="D40" s="114"/>
      <c r="E40" s="54"/>
      <c r="F40" s="115"/>
      <c r="G40" s="54"/>
      <c r="H40" s="115"/>
      <c r="I40" s="55"/>
      <c r="K40">
        <f>COUNTA(E40,G40,I40,E42,G42,I42)</f>
        <v>0</v>
      </c>
    </row>
    <row r="41" spans="2:11" ht="27" customHeight="1" thickBot="1" x14ac:dyDescent="0.2">
      <c r="B41" s="94"/>
      <c r="C41" s="95" t="s">
        <v>92</v>
      </c>
      <c r="D41" s="86"/>
      <c r="E41" s="56"/>
      <c r="F41" s="87"/>
      <c r="G41" s="56"/>
      <c r="H41" s="87"/>
      <c r="I41" s="57"/>
    </row>
    <row r="42" spans="2:11" ht="27" customHeight="1" x14ac:dyDescent="0.15">
      <c r="B42" s="47" t="s">
        <v>26</v>
      </c>
      <c r="C42" s="48" t="s">
        <v>23</v>
      </c>
      <c r="D42" s="116"/>
      <c r="E42" s="58"/>
      <c r="F42" s="117"/>
      <c r="G42" s="58"/>
      <c r="H42" s="117"/>
      <c r="I42" s="96"/>
    </row>
    <row r="43" spans="2:11" ht="27.75" customHeight="1" thickBot="1" x14ac:dyDescent="0.2">
      <c r="B43" s="118"/>
      <c r="C43" s="119"/>
      <c r="D43" s="89"/>
      <c r="E43" s="59"/>
      <c r="F43" s="88"/>
      <c r="G43" s="59"/>
      <c r="H43" s="88"/>
      <c r="I43" s="97"/>
    </row>
    <row r="44" spans="2:11" ht="6" customHeight="1" thickBot="1" x14ac:dyDescent="0.2">
      <c r="B44" s="49"/>
      <c r="C44" s="49"/>
      <c r="D44" s="50"/>
      <c r="E44" s="49"/>
    </row>
    <row r="45" spans="2:11" ht="27" customHeight="1" x14ac:dyDescent="0.15">
      <c r="B45" s="45" t="s">
        <v>24</v>
      </c>
      <c r="C45" s="46" t="s">
        <v>25</v>
      </c>
      <c r="D45" s="114"/>
      <c r="E45" s="54"/>
      <c r="F45" s="115"/>
      <c r="G45" s="54"/>
      <c r="H45" s="115"/>
      <c r="I45" s="55"/>
      <c r="K45">
        <f>COUNTA(E45,G45,I45,E47,G47,I47)</f>
        <v>0</v>
      </c>
    </row>
    <row r="46" spans="2:11" ht="27" customHeight="1" thickBot="1" x14ac:dyDescent="0.2">
      <c r="B46" s="94"/>
      <c r="C46" s="95" t="s">
        <v>92</v>
      </c>
      <c r="D46" s="86"/>
      <c r="E46" s="56"/>
      <c r="F46" s="87"/>
      <c r="G46" s="56"/>
      <c r="H46" s="87"/>
      <c r="I46" s="57"/>
    </row>
    <row r="47" spans="2:11" ht="27" customHeight="1" x14ac:dyDescent="0.15">
      <c r="B47" s="47" t="s">
        <v>26</v>
      </c>
      <c r="C47" s="48" t="s">
        <v>23</v>
      </c>
      <c r="D47" s="116"/>
      <c r="E47" s="58"/>
      <c r="F47" s="117"/>
      <c r="G47" s="58"/>
      <c r="H47" s="117"/>
      <c r="I47" s="96"/>
    </row>
    <row r="48" spans="2:11" ht="27.75" customHeight="1" thickBot="1" x14ac:dyDescent="0.2">
      <c r="B48" s="118"/>
      <c r="C48" s="119"/>
      <c r="D48" s="89"/>
      <c r="E48" s="59"/>
      <c r="F48" s="88"/>
      <c r="G48" s="59"/>
      <c r="H48" s="88"/>
      <c r="I48" s="97"/>
    </row>
    <row r="49" spans="2:11" ht="6" customHeight="1" thickBot="1" x14ac:dyDescent="0.2">
      <c r="B49" s="49"/>
      <c r="C49" s="49"/>
      <c r="D49" s="50"/>
      <c r="E49" s="49"/>
    </row>
    <row r="50" spans="2:11" ht="27" customHeight="1" x14ac:dyDescent="0.15">
      <c r="B50" s="45" t="s">
        <v>24</v>
      </c>
      <c r="C50" s="46" t="s">
        <v>25</v>
      </c>
      <c r="D50" s="114"/>
      <c r="E50" s="54"/>
      <c r="F50" s="115"/>
      <c r="G50" s="54"/>
      <c r="H50" s="115"/>
      <c r="I50" s="55"/>
      <c r="K50">
        <f>COUNTA(E50,G50,I50,E52,G52,I52)</f>
        <v>0</v>
      </c>
    </row>
    <row r="51" spans="2:11" ht="27" customHeight="1" thickBot="1" x14ac:dyDescent="0.2">
      <c r="B51" s="94"/>
      <c r="C51" s="95" t="s">
        <v>92</v>
      </c>
      <c r="D51" s="86"/>
      <c r="E51" s="56"/>
      <c r="F51" s="87"/>
      <c r="G51" s="56"/>
      <c r="H51" s="87"/>
      <c r="I51" s="57"/>
    </row>
    <row r="52" spans="2:11" ht="27" customHeight="1" x14ac:dyDescent="0.15">
      <c r="B52" s="47" t="s">
        <v>26</v>
      </c>
      <c r="C52" s="48" t="s">
        <v>23</v>
      </c>
      <c r="D52" s="116"/>
      <c r="E52" s="58"/>
      <c r="F52" s="117"/>
      <c r="G52" s="58"/>
      <c r="H52" s="117"/>
      <c r="I52" s="96"/>
    </row>
    <row r="53" spans="2:11" ht="27.75" customHeight="1" thickBot="1" x14ac:dyDescent="0.2">
      <c r="B53" s="118"/>
      <c r="C53" s="119"/>
      <c r="D53" s="89"/>
      <c r="E53" s="59"/>
      <c r="F53" s="88"/>
      <c r="G53" s="59"/>
      <c r="H53" s="88"/>
      <c r="I53" s="97"/>
    </row>
    <row r="54" spans="2:11" ht="6" customHeight="1" thickBot="1" x14ac:dyDescent="0.2">
      <c r="B54" s="49"/>
      <c r="C54" s="49"/>
      <c r="D54" s="50"/>
      <c r="E54" s="49"/>
    </row>
    <row r="55" spans="2:11" ht="27" customHeight="1" x14ac:dyDescent="0.15">
      <c r="B55" s="45" t="s">
        <v>24</v>
      </c>
      <c r="C55" s="46" t="s">
        <v>25</v>
      </c>
      <c r="D55" s="114"/>
      <c r="E55" s="54"/>
      <c r="F55" s="115"/>
      <c r="G55" s="54"/>
      <c r="H55" s="115"/>
      <c r="I55" s="55"/>
      <c r="K55">
        <f>COUNTA(E55,G55,I55,E57,G57,I57)</f>
        <v>0</v>
      </c>
    </row>
    <row r="56" spans="2:11" ht="27" customHeight="1" thickBot="1" x14ac:dyDescent="0.2">
      <c r="B56" s="94"/>
      <c r="C56" s="95" t="s">
        <v>92</v>
      </c>
      <c r="D56" s="86"/>
      <c r="E56" s="56"/>
      <c r="F56" s="87"/>
      <c r="G56" s="56"/>
      <c r="H56" s="87"/>
      <c r="I56" s="57"/>
    </row>
    <row r="57" spans="2:11" ht="27" customHeight="1" x14ac:dyDescent="0.15">
      <c r="B57" s="47" t="s">
        <v>26</v>
      </c>
      <c r="C57" s="48" t="s">
        <v>23</v>
      </c>
      <c r="D57" s="116"/>
      <c r="E57" s="58"/>
      <c r="F57" s="117"/>
      <c r="G57" s="58"/>
      <c r="H57" s="117"/>
      <c r="I57" s="96"/>
    </row>
    <row r="58" spans="2:11" ht="27.75" customHeight="1" thickBot="1" x14ac:dyDescent="0.2">
      <c r="B58" s="118"/>
      <c r="C58" s="119"/>
      <c r="D58" s="89"/>
      <c r="E58" s="59"/>
      <c r="F58" s="88"/>
      <c r="G58" s="59"/>
      <c r="H58" s="88"/>
      <c r="I58" s="97"/>
    </row>
    <row r="59" spans="2:11" ht="6" customHeight="1" thickBot="1" x14ac:dyDescent="0.2">
      <c r="B59" s="49"/>
      <c r="C59" s="49"/>
      <c r="D59" s="50"/>
      <c r="E59" s="49"/>
    </row>
    <row r="60" spans="2:11" ht="27" customHeight="1" x14ac:dyDescent="0.15">
      <c r="B60" s="45" t="s">
        <v>24</v>
      </c>
      <c r="C60" s="46" t="s">
        <v>25</v>
      </c>
      <c r="D60" s="114"/>
      <c r="E60" s="54"/>
      <c r="F60" s="115"/>
      <c r="G60" s="54"/>
      <c r="H60" s="115"/>
      <c r="I60" s="55"/>
      <c r="K60">
        <f>COUNTA(E60,G60,I60,E62,G62,I62)</f>
        <v>0</v>
      </c>
    </row>
    <row r="61" spans="2:11" ht="27" customHeight="1" thickBot="1" x14ac:dyDescent="0.2">
      <c r="B61" s="94"/>
      <c r="C61" s="95" t="s">
        <v>92</v>
      </c>
      <c r="D61" s="86"/>
      <c r="E61" s="56"/>
      <c r="F61" s="87"/>
      <c r="G61" s="56"/>
      <c r="H61" s="87"/>
      <c r="I61" s="57"/>
    </row>
    <row r="62" spans="2:11" ht="27" customHeight="1" x14ac:dyDescent="0.15">
      <c r="B62" s="47" t="s">
        <v>26</v>
      </c>
      <c r="C62" s="48" t="s">
        <v>23</v>
      </c>
      <c r="D62" s="116"/>
      <c r="E62" s="58"/>
      <c r="F62" s="117"/>
      <c r="G62" s="58"/>
      <c r="H62" s="117"/>
      <c r="I62" s="96"/>
    </row>
    <row r="63" spans="2:11" ht="27.75" customHeight="1" thickBot="1" x14ac:dyDescent="0.2">
      <c r="B63" s="118"/>
      <c r="C63" s="119"/>
      <c r="D63" s="89"/>
      <c r="E63" s="59"/>
      <c r="F63" s="88"/>
      <c r="G63" s="59"/>
      <c r="H63" s="88"/>
      <c r="I63" s="97"/>
    </row>
    <row r="64" spans="2:11" ht="6" customHeight="1" thickBot="1" x14ac:dyDescent="0.2">
      <c r="B64" s="49"/>
      <c r="C64" s="49"/>
      <c r="D64" s="50"/>
      <c r="E64" s="49"/>
    </row>
    <row r="65" spans="2:11" ht="27" customHeight="1" x14ac:dyDescent="0.15">
      <c r="B65" s="45" t="s">
        <v>24</v>
      </c>
      <c r="C65" s="46" t="s">
        <v>25</v>
      </c>
      <c r="D65" s="114"/>
      <c r="E65" s="54"/>
      <c r="F65" s="115"/>
      <c r="G65" s="54"/>
      <c r="H65" s="115"/>
      <c r="I65" s="55"/>
      <c r="K65">
        <f>COUNTA(E65,G65,I65,E67,G67,I67)</f>
        <v>0</v>
      </c>
    </row>
    <row r="66" spans="2:11" ht="27" customHeight="1" thickBot="1" x14ac:dyDescent="0.2">
      <c r="B66" s="94"/>
      <c r="C66" s="95" t="s">
        <v>92</v>
      </c>
      <c r="D66" s="86"/>
      <c r="E66" s="56"/>
      <c r="F66" s="87"/>
      <c r="G66" s="56"/>
      <c r="H66" s="87"/>
      <c r="I66" s="57"/>
    </row>
    <row r="67" spans="2:11" ht="27" customHeight="1" x14ac:dyDescent="0.15">
      <c r="B67" s="47" t="s">
        <v>26</v>
      </c>
      <c r="C67" s="48" t="s">
        <v>23</v>
      </c>
      <c r="D67" s="116"/>
      <c r="E67" s="58"/>
      <c r="F67" s="117"/>
      <c r="G67" s="58"/>
      <c r="H67" s="117"/>
      <c r="I67" s="96"/>
    </row>
    <row r="68" spans="2:11" ht="27.75" customHeight="1" thickBot="1" x14ac:dyDescent="0.2">
      <c r="B68" s="118"/>
      <c r="C68" s="119"/>
      <c r="D68" s="89"/>
      <c r="E68" s="59"/>
      <c r="F68" s="88"/>
      <c r="G68" s="59"/>
      <c r="H68" s="88"/>
      <c r="I68" s="97"/>
    </row>
    <row r="69" spans="2:11" ht="21" customHeight="1" x14ac:dyDescent="0.15"/>
    <row r="70" spans="2:11" ht="21" customHeight="1" x14ac:dyDescent="0.15"/>
  </sheetData>
  <sheetProtection password="CC6F" sheet="1"/>
  <mergeCells count="4">
    <mergeCell ref="B1:F1"/>
    <mergeCell ref="H1:I1"/>
    <mergeCell ref="S3:X8"/>
    <mergeCell ref="S1:U1"/>
  </mergeCells>
  <phoneticPr fontId="20"/>
  <conditionalFormatting sqref="B11 B41 B16 B21 B26 B31 B36 B46 B51 B56 B61 B66">
    <cfRule type="containsText" dxfId="188" priority="186" stopIfTrue="1" operator="containsText" text="女">
      <formula>NOT(ISERROR(SEARCH("女",B11)))</formula>
    </cfRule>
    <cfRule type="containsText" dxfId="187" priority="187" stopIfTrue="1" operator="containsText" text="男">
      <formula>NOT(ISERROR(SEARCH("男",B11)))</formula>
    </cfRule>
  </conditionalFormatting>
  <conditionalFormatting sqref="B11">
    <cfRule type="containsText" dxfId="186" priority="185" operator="containsText" text="混合">
      <formula>NOT(ISERROR(SEARCH("混合",B11)))</formula>
    </cfRule>
  </conditionalFormatting>
  <conditionalFormatting sqref="B16">
    <cfRule type="containsText" dxfId="185" priority="184" operator="containsText" text="混合">
      <formula>NOT(ISERROR(SEARCH("混合",B16)))</formula>
    </cfRule>
  </conditionalFormatting>
  <conditionalFormatting sqref="B21">
    <cfRule type="containsText" dxfId="184" priority="183" operator="containsText" text="混合">
      <formula>NOT(ISERROR(SEARCH("混合",B21)))</formula>
    </cfRule>
  </conditionalFormatting>
  <conditionalFormatting sqref="B26">
    <cfRule type="containsText" dxfId="183" priority="182" operator="containsText" text="混合">
      <formula>NOT(ISERROR(SEARCH("混合",B26)))</formula>
    </cfRule>
  </conditionalFormatting>
  <conditionalFormatting sqref="B31">
    <cfRule type="containsText" dxfId="182" priority="181" operator="containsText" text="混合">
      <formula>NOT(ISERROR(SEARCH("混合",B31)))</formula>
    </cfRule>
  </conditionalFormatting>
  <conditionalFormatting sqref="B36">
    <cfRule type="containsText" dxfId="181" priority="180" operator="containsText" text="混合">
      <formula>NOT(ISERROR(SEARCH("混合",B36)))</formula>
    </cfRule>
  </conditionalFormatting>
  <conditionalFormatting sqref="B46">
    <cfRule type="containsText" dxfId="180" priority="179" operator="containsText" text="混合">
      <formula>NOT(ISERROR(SEARCH("混合",B46)))</formula>
    </cfRule>
  </conditionalFormatting>
  <conditionalFormatting sqref="B51">
    <cfRule type="containsText" dxfId="179" priority="178" operator="containsText" text="混合">
      <formula>NOT(ISERROR(SEARCH("混合",B51)))</formula>
    </cfRule>
  </conditionalFormatting>
  <conditionalFormatting sqref="B56">
    <cfRule type="containsText" dxfId="178" priority="177" operator="containsText" text="混合">
      <formula>NOT(ISERROR(SEARCH("混合",B56)))</formula>
    </cfRule>
  </conditionalFormatting>
  <conditionalFormatting sqref="B61">
    <cfRule type="containsText" dxfId="177" priority="176" operator="containsText" text="混合">
      <formula>NOT(ISERROR(SEARCH("混合",B61)))</formula>
    </cfRule>
  </conditionalFormatting>
  <conditionalFormatting sqref="B66">
    <cfRule type="containsText" dxfId="176" priority="175" operator="containsText" text="混合">
      <formula>NOT(ISERROR(SEARCH("混合",B66)))</formula>
    </cfRule>
  </conditionalFormatting>
  <conditionalFormatting sqref="D10">
    <cfRule type="expression" dxfId="175" priority="174" stopIfTrue="1">
      <formula>$B11="混合"</formula>
    </cfRule>
  </conditionalFormatting>
  <conditionalFormatting sqref="F10">
    <cfRule type="expression" dxfId="174" priority="173" stopIfTrue="1">
      <formula>$B11="混合"</formula>
    </cfRule>
  </conditionalFormatting>
  <conditionalFormatting sqref="H10">
    <cfRule type="expression" dxfId="173" priority="172" stopIfTrue="1">
      <formula>$B11="混合"</formula>
    </cfRule>
  </conditionalFormatting>
  <conditionalFormatting sqref="D12">
    <cfRule type="expression" dxfId="172" priority="171" stopIfTrue="1">
      <formula>$B11="混合"</formula>
    </cfRule>
  </conditionalFormatting>
  <conditionalFormatting sqref="F12">
    <cfRule type="expression" dxfId="171" priority="170" stopIfTrue="1">
      <formula>$B11="混合"</formula>
    </cfRule>
  </conditionalFormatting>
  <conditionalFormatting sqref="D15">
    <cfRule type="expression" dxfId="170" priority="169" stopIfTrue="1">
      <formula>$B16="混合"</formula>
    </cfRule>
  </conditionalFormatting>
  <conditionalFormatting sqref="F15">
    <cfRule type="expression" dxfId="169" priority="168" stopIfTrue="1">
      <formula>$B16="混合"</formula>
    </cfRule>
  </conditionalFormatting>
  <conditionalFormatting sqref="H15">
    <cfRule type="expression" dxfId="168" priority="167" stopIfTrue="1">
      <formula>$B16="混合"</formula>
    </cfRule>
  </conditionalFormatting>
  <conditionalFormatting sqref="D17">
    <cfRule type="expression" dxfId="167" priority="166" stopIfTrue="1">
      <formula>$B16="混合"</formula>
    </cfRule>
  </conditionalFormatting>
  <conditionalFormatting sqref="F17">
    <cfRule type="expression" dxfId="166" priority="165" stopIfTrue="1">
      <formula>$B16="混合"</formula>
    </cfRule>
  </conditionalFormatting>
  <conditionalFormatting sqref="H17">
    <cfRule type="expression" dxfId="165" priority="164" stopIfTrue="1">
      <formula>$B16="混合"</formula>
    </cfRule>
  </conditionalFormatting>
  <conditionalFormatting sqref="D20">
    <cfRule type="expression" dxfId="164" priority="163" stopIfTrue="1">
      <formula>$B21="混合"</formula>
    </cfRule>
  </conditionalFormatting>
  <conditionalFormatting sqref="F20">
    <cfRule type="expression" dxfId="163" priority="162" stopIfTrue="1">
      <formula>$B21="混合"</formula>
    </cfRule>
  </conditionalFormatting>
  <conditionalFormatting sqref="H20">
    <cfRule type="expression" dxfId="162" priority="161" stopIfTrue="1">
      <formula>$B21="混合"</formula>
    </cfRule>
  </conditionalFormatting>
  <conditionalFormatting sqref="D22">
    <cfRule type="expression" dxfId="161" priority="160" stopIfTrue="1">
      <formula>$B21="混合"</formula>
    </cfRule>
  </conditionalFormatting>
  <conditionalFormatting sqref="F22">
    <cfRule type="expression" dxfId="160" priority="159" stopIfTrue="1">
      <formula>$B21="混合"</formula>
    </cfRule>
  </conditionalFormatting>
  <conditionalFormatting sqref="H22">
    <cfRule type="expression" dxfId="159" priority="158" stopIfTrue="1">
      <formula>$B21="混合"</formula>
    </cfRule>
  </conditionalFormatting>
  <conditionalFormatting sqref="D25">
    <cfRule type="expression" dxfId="158" priority="157" stopIfTrue="1">
      <formula>$B26="混合"</formula>
    </cfRule>
  </conditionalFormatting>
  <conditionalFormatting sqref="F25">
    <cfRule type="expression" dxfId="157" priority="156" stopIfTrue="1">
      <formula>$B26="混合"</formula>
    </cfRule>
  </conditionalFormatting>
  <conditionalFormatting sqref="H25">
    <cfRule type="expression" dxfId="156" priority="155" stopIfTrue="1">
      <formula>$B26="混合"</formula>
    </cfRule>
  </conditionalFormatting>
  <conditionalFormatting sqref="D27">
    <cfRule type="expression" dxfId="155" priority="154" stopIfTrue="1">
      <formula>$B26="混合"</formula>
    </cfRule>
  </conditionalFormatting>
  <conditionalFormatting sqref="F27">
    <cfRule type="expression" dxfId="154" priority="153" stopIfTrue="1">
      <formula>$B26="混合"</formula>
    </cfRule>
  </conditionalFormatting>
  <conditionalFormatting sqref="H27">
    <cfRule type="expression" dxfId="153" priority="152" stopIfTrue="1">
      <formula>$B26="混合"</formula>
    </cfRule>
  </conditionalFormatting>
  <conditionalFormatting sqref="D30">
    <cfRule type="expression" dxfId="152" priority="151" stopIfTrue="1">
      <formula>$B31="混合"</formula>
    </cfRule>
  </conditionalFormatting>
  <conditionalFormatting sqref="F30">
    <cfRule type="expression" dxfId="151" priority="150" stopIfTrue="1">
      <formula>$B31="混合"</formula>
    </cfRule>
  </conditionalFormatting>
  <conditionalFormatting sqref="H30">
    <cfRule type="expression" dxfId="150" priority="149" stopIfTrue="1">
      <formula>$B31="混合"</formula>
    </cfRule>
  </conditionalFormatting>
  <conditionalFormatting sqref="D32">
    <cfRule type="expression" dxfId="149" priority="148" stopIfTrue="1">
      <formula>$B31="混合"</formula>
    </cfRule>
  </conditionalFormatting>
  <conditionalFormatting sqref="F32">
    <cfRule type="expression" dxfId="148" priority="147" stopIfTrue="1">
      <formula>$B31="混合"</formula>
    </cfRule>
  </conditionalFormatting>
  <conditionalFormatting sqref="H32">
    <cfRule type="expression" dxfId="147" priority="146" stopIfTrue="1">
      <formula>$B31="混合"</formula>
    </cfRule>
  </conditionalFormatting>
  <conditionalFormatting sqref="D35">
    <cfRule type="expression" dxfId="146" priority="145" stopIfTrue="1">
      <formula>$B36="混合"</formula>
    </cfRule>
  </conditionalFormatting>
  <conditionalFormatting sqref="F35">
    <cfRule type="expression" dxfId="145" priority="144" stopIfTrue="1">
      <formula>$B36="混合"</formula>
    </cfRule>
  </conditionalFormatting>
  <conditionalFormatting sqref="H35">
    <cfRule type="expression" dxfId="144" priority="143" stopIfTrue="1">
      <formula>$B36="混合"</formula>
    </cfRule>
  </conditionalFormatting>
  <conditionalFormatting sqref="D37">
    <cfRule type="expression" dxfId="143" priority="142" stopIfTrue="1">
      <formula>$B36="混合"</formula>
    </cfRule>
  </conditionalFormatting>
  <conditionalFormatting sqref="F37">
    <cfRule type="expression" dxfId="142" priority="141" stopIfTrue="1">
      <formula>$B36="混合"</formula>
    </cfRule>
  </conditionalFormatting>
  <conditionalFormatting sqref="H37">
    <cfRule type="expression" dxfId="141" priority="140" stopIfTrue="1">
      <formula>$B36="混合"</formula>
    </cfRule>
  </conditionalFormatting>
  <conditionalFormatting sqref="D40">
    <cfRule type="expression" dxfId="140" priority="139" stopIfTrue="1">
      <formula>$B41="混合"</formula>
    </cfRule>
  </conditionalFormatting>
  <conditionalFormatting sqref="F40">
    <cfRule type="expression" dxfId="139" priority="138" stopIfTrue="1">
      <formula>$B41="混合"</formula>
    </cfRule>
  </conditionalFormatting>
  <conditionalFormatting sqref="H40">
    <cfRule type="expression" dxfId="138" priority="137" stopIfTrue="1">
      <formula>$B41="混合"</formula>
    </cfRule>
  </conditionalFormatting>
  <conditionalFormatting sqref="D42">
    <cfRule type="expression" dxfId="137" priority="136" stopIfTrue="1">
      <formula>$B41="混合"</formula>
    </cfRule>
  </conditionalFormatting>
  <conditionalFormatting sqref="F42">
    <cfRule type="expression" dxfId="136" priority="135" stopIfTrue="1">
      <formula>$B41="混合"</formula>
    </cfRule>
  </conditionalFormatting>
  <conditionalFormatting sqref="H42">
    <cfRule type="expression" dxfId="135" priority="134" stopIfTrue="1">
      <formula>$B41="混合"</formula>
    </cfRule>
  </conditionalFormatting>
  <conditionalFormatting sqref="D45">
    <cfRule type="expression" dxfId="134" priority="133" stopIfTrue="1">
      <formula>$B46="混合"</formula>
    </cfRule>
  </conditionalFormatting>
  <conditionalFormatting sqref="F45">
    <cfRule type="expression" dxfId="133" priority="132" stopIfTrue="1">
      <formula>$B46="混合"</formula>
    </cfRule>
  </conditionalFormatting>
  <conditionalFormatting sqref="H45">
    <cfRule type="expression" dxfId="132" priority="131" stopIfTrue="1">
      <formula>$B46="混合"</formula>
    </cfRule>
  </conditionalFormatting>
  <conditionalFormatting sqref="D47">
    <cfRule type="expression" dxfId="131" priority="130" stopIfTrue="1">
      <formula>$B46="混合"</formula>
    </cfRule>
  </conditionalFormatting>
  <conditionalFormatting sqref="F47">
    <cfRule type="expression" dxfId="130" priority="129" stopIfTrue="1">
      <formula>$B46="混合"</formula>
    </cfRule>
  </conditionalFormatting>
  <conditionalFormatting sqref="H47">
    <cfRule type="expression" dxfId="129" priority="128" stopIfTrue="1">
      <formula>$B46="混合"</formula>
    </cfRule>
  </conditionalFormatting>
  <conditionalFormatting sqref="D50">
    <cfRule type="expression" dxfId="128" priority="127" stopIfTrue="1">
      <formula>$B51="混合"</formula>
    </cfRule>
  </conditionalFormatting>
  <conditionalFormatting sqref="F50">
    <cfRule type="expression" dxfId="127" priority="126" stopIfTrue="1">
      <formula>$B51="混合"</formula>
    </cfRule>
  </conditionalFormatting>
  <conditionalFormatting sqref="H50">
    <cfRule type="expression" dxfId="126" priority="125" stopIfTrue="1">
      <formula>$B51="混合"</formula>
    </cfRule>
  </conditionalFormatting>
  <conditionalFormatting sqref="D52">
    <cfRule type="expression" dxfId="125" priority="124" stopIfTrue="1">
      <formula>$B51="混合"</formula>
    </cfRule>
  </conditionalFormatting>
  <conditionalFormatting sqref="F52">
    <cfRule type="expression" dxfId="124" priority="123" stopIfTrue="1">
      <formula>$B51="混合"</formula>
    </cfRule>
  </conditionalFormatting>
  <conditionalFormatting sqref="H52">
    <cfRule type="expression" dxfId="123" priority="122" stopIfTrue="1">
      <formula>$B51="混合"</formula>
    </cfRule>
  </conditionalFormatting>
  <conditionalFormatting sqref="D55">
    <cfRule type="expression" dxfId="122" priority="121" stopIfTrue="1">
      <formula>$B56="混合"</formula>
    </cfRule>
  </conditionalFormatting>
  <conditionalFormatting sqref="F55">
    <cfRule type="expression" dxfId="121" priority="120" stopIfTrue="1">
      <formula>$B56="混合"</formula>
    </cfRule>
  </conditionalFormatting>
  <conditionalFormatting sqref="H55">
    <cfRule type="expression" dxfId="120" priority="119" stopIfTrue="1">
      <formula>$B56="混合"</formula>
    </cfRule>
  </conditionalFormatting>
  <conditionalFormatting sqref="D57">
    <cfRule type="expression" dxfId="119" priority="118" stopIfTrue="1">
      <formula>$B56="混合"</formula>
    </cfRule>
  </conditionalFormatting>
  <conditionalFormatting sqref="F57">
    <cfRule type="expression" dxfId="118" priority="117" stopIfTrue="1">
      <formula>$B56="混合"</formula>
    </cfRule>
  </conditionalFormatting>
  <conditionalFormatting sqref="H57">
    <cfRule type="expression" dxfId="117" priority="116" stopIfTrue="1">
      <formula>$B56="混合"</formula>
    </cfRule>
  </conditionalFormatting>
  <conditionalFormatting sqref="D60">
    <cfRule type="expression" dxfId="116" priority="115" stopIfTrue="1">
      <formula>$B61="混合"</formula>
    </cfRule>
  </conditionalFormatting>
  <conditionalFormatting sqref="F60">
    <cfRule type="expression" dxfId="115" priority="114" stopIfTrue="1">
      <formula>$B61="混合"</formula>
    </cfRule>
  </conditionalFormatting>
  <conditionalFormatting sqref="H60">
    <cfRule type="expression" dxfId="114" priority="113" stopIfTrue="1">
      <formula>$B61="混合"</formula>
    </cfRule>
  </conditionalFormatting>
  <conditionalFormatting sqref="D62">
    <cfRule type="expression" dxfId="113" priority="112" stopIfTrue="1">
      <formula>$B61="混合"</formula>
    </cfRule>
  </conditionalFormatting>
  <conditionalFormatting sqref="F62">
    <cfRule type="expression" dxfId="112" priority="111" stopIfTrue="1">
      <formula>$B61="混合"</formula>
    </cfRule>
  </conditionalFormatting>
  <conditionalFormatting sqref="H62">
    <cfRule type="expression" dxfId="111" priority="110" stopIfTrue="1">
      <formula>$B61="混合"</formula>
    </cfRule>
  </conditionalFormatting>
  <conditionalFormatting sqref="D65">
    <cfRule type="expression" dxfId="110" priority="109" stopIfTrue="1">
      <formula>$B66="混合"</formula>
    </cfRule>
  </conditionalFormatting>
  <conditionalFormatting sqref="F65">
    <cfRule type="expression" dxfId="109" priority="108" stopIfTrue="1">
      <formula>$B66="混合"</formula>
    </cfRule>
  </conditionalFormatting>
  <conditionalFormatting sqref="H65">
    <cfRule type="expression" dxfId="108" priority="107" stopIfTrue="1">
      <formula>$B66="混合"</formula>
    </cfRule>
  </conditionalFormatting>
  <conditionalFormatting sqref="D67">
    <cfRule type="expression" dxfId="107" priority="106" stopIfTrue="1">
      <formula>$B66="混合"</formula>
    </cfRule>
  </conditionalFormatting>
  <conditionalFormatting sqref="F67">
    <cfRule type="expression" dxfId="106" priority="105" stopIfTrue="1">
      <formula>$B66="混合"</formula>
    </cfRule>
  </conditionalFormatting>
  <conditionalFormatting sqref="H67">
    <cfRule type="expression" dxfId="105" priority="104" stopIfTrue="1">
      <formula>$B66="混合"</formula>
    </cfRule>
  </conditionalFormatting>
  <conditionalFormatting sqref="D15">
    <cfRule type="expression" dxfId="104" priority="101" stopIfTrue="1">
      <formula>$B16="混合"</formula>
    </cfRule>
  </conditionalFormatting>
  <conditionalFormatting sqref="F15">
    <cfRule type="expression" dxfId="103" priority="100" stopIfTrue="1">
      <formula>$B16="混合"</formula>
    </cfRule>
  </conditionalFormatting>
  <conditionalFormatting sqref="H15">
    <cfRule type="expression" dxfId="102" priority="99" stopIfTrue="1">
      <formula>$B16="混合"</formula>
    </cfRule>
  </conditionalFormatting>
  <conditionalFormatting sqref="D17">
    <cfRule type="expression" dxfId="101" priority="98" stopIfTrue="1">
      <formula>$B16="混合"</formula>
    </cfRule>
  </conditionalFormatting>
  <conditionalFormatting sqref="F17">
    <cfRule type="expression" dxfId="100" priority="97" stopIfTrue="1">
      <formula>$B16="混合"</formula>
    </cfRule>
  </conditionalFormatting>
  <conditionalFormatting sqref="H17">
    <cfRule type="expression" dxfId="99" priority="96" stopIfTrue="1">
      <formula>$B16="混合"</formula>
    </cfRule>
  </conditionalFormatting>
  <conditionalFormatting sqref="I17">
    <cfRule type="expression" dxfId="98" priority="94" stopIfTrue="1">
      <formula>$B16="女子"</formula>
    </cfRule>
    <cfRule type="expression" dxfId="97" priority="95" stopIfTrue="1">
      <formula>$B16="男子"</formula>
    </cfRule>
  </conditionalFormatting>
  <conditionalFormatting sqref="D15">
    <cfRule type="expression" dxfId="96" priority="93" stopIfTrue="1">
      <formula>$B16="混合"</formula>
    </cfRule>
  </conditionalFormatting>
  <conditionalFormatting sqref="F15">
    <cfRule type="expression" dxfId="95" priority="92" stopIfTrue="1">
      <formula>$B16="混合"</formula>
    </cfRule>
  </conditionalFormatting>
  <conditionalFormatting sqref="H15">
    <cfRule type="expression" dxfId="94" priority="91" stopIfTrue="1">
      <formula>$B16="混合"</formula>
    </cfRule>
  </conditionalFormatting>
  <conditionalFormatting sqref="D17">
    <cfRule type="expression" dxfId="93" priority="90" stopIfTrue="1">
      <formula>$B16="混合"</formula>
    </cfRule>
  </conditionalFormatting>
  <conditionalFormatting sqref="F17">
    <cfRule type="expression" dxfId="92" priority="89" stopIfTrue="1">
      <formula>$B16="混合"</formula>
    </cfRule>
  </conditionalFormatting>
  <conditionalFormatting sqref="H17">
    <cfRule type="expression" dxfId="91" priority="88" stopIfTrue="1">
      <formula>$B16="混合"</formula>
    </cfRule>
  </conditionalFormatting>
  <conditionalFormatting sqref="I17">
    <cfRule type="expression" dxfId="90" priority="86" stopIfTrue="1">
      <formula>$B16="女子"</formula>
    </cfRule>
    <cfRule type="expression" dxfId="89" priority="87" stopIfTrue="1">
      <formula>$B16="男子"</formula>
    </cfRule>
  </conditionalFormatting>
  <conditionalFormatting sqref="D20">
    <cfRule type="expression" dxfId="88" priority="85" stopIfTrue="1">
      <formula>$B21="混合"</formula>
    </cfRule>
  </conditionalFormatting>
  <conditionalFormatting sqref="F20">
    <cfRule type="expression" dxfId="87" priority="84" stopIfTrue="1">
      <formula>$B21="混合"</formula>
    </cfRule>
  </conditionalFormatting>
  <conditionalFormatting sqref="H20">
    <cfRule type="expression" dxfId="86" priority="83" stopIfTrue="1">
      <formula>$B21="混合"</formula>
    </cfRule>
  </conditionalFormatting>
  <conditionalFormatting sqref="D22">
    <cfRule type="expression" dxfId="85" priority="82" stopIfTrue="1">
      <formula>$B21="混合"</formula>
    </cfRule>
  </conditionalFormatting>
  <conditionalFormatting sqref="F22">
    <cfRule type="expression" dxfId="84" priority="81" stopIfTrue="1">
      <formula>$B21="混合"</formula>
    </cfRule>
  </conditionalFormatting>
  <conditionalFormatting sqref="H22">
    <cfRule type="expression" dxfId="83" priority="80" stopIfTrue="1">
      <formula>$B21="混合"</formula>
    </cfRule>
  </conditionalFormatting>
  <conditionalFormatting sqref="I22">
    <cfRule type="expression" dxfId="82" priority="78" stopIfTrue="1">
      <formula>$B21="女子"</formula>
    </cfRule>
    <cfRule type="expression" dxfId="81" priority="79" stopIfTrue="1">
      <formula>$B21="男子"</formula>
    </cfRule>
  </conditionalFormatting>
  <conditionalFormatting sqref="D25">
    <cfRule type="expression" dxfId="80" priority="77" stopIfTrue="1">
      <formula>$B26="混合"</formula>
    </cfRule>
  </conditionalFormatting>
  <conditionalFormatting sqref="F25">
    <cfRule type="expression" dxfId="79" priority="76" stopIfTrue="1">
      <formula>$B26="混合"</formula>
    </cfRule>
  </conditionalFormatting>
  <conditionalFormatting sqref="H25">
    <cfRule type="expression" dxfId="78" priority="75" stopIfTrue="1">
      <formula>$B26="混合"</formula>
    </cfRule>
  </conditionalFormatting>
  <conditionalFormatting sqref="D27">
    <cfRule type="expression" dxfId="77" priority="74" stopIfTrue="1">
      <formula>$B26="混合"</formula>
    </cfRule>
  </conditionalFormatting>
  <conditionalFormatting sqref="F27">
    <cfRule type="expression" dxfId="76" priority="73" stopIfTrue="1">
      <formula>$B26="混合"</formula>
    </cfRule>
  </conditionalFormatting>
  <conditionalFormatting sqref="H27">
    <cfRule type="expression" dxfId="75" priority="72" stopIfTrue="1">
      <formula>$B26="混合"</formula>
    </cfRule>
  </conditionalFormatting>
  <conditionalFormatting sqref="I27">
    <cfRule type="expression" dxfId="74" priority="70" stopIfTrue="1">
      <formula>$B26="女子"</formula>
    </cfRule>
    <cfRule type="expression" dxfId="73" priority="71" stopIfTrue="1">
      <formula>$B26="男子"</formula>
    </cfRule>
  </conditionalFormatting>
  <conditionalFormatting sqref="D30">
    <cfRule type="expression" dxfId="72" priority="69" stopIfTrue="1">
      <formula>$B31="混合"</formula>
    </cfRule>
  </conditionalFormatting>
  <conditionalFormatting sqref="F30">
    <cfRule type="expression" dxfId="71" priority="68" stopIfTrue="1">
      <formula>$B31="混合"</formula>
    </cfRule>
  </conditionalFormatting>
  <conditionalFormatting sqref="H30">
    <cfRule type="expression" dxfId="70" priority="67" stopIfTrue="1">
      <formula>$B31="混合"</formula>
    </cfRule>
  </conditionalFormatting>
  <conditionalFormatting sqref="D32">
    <cfRule type="expression" dxfId="69" priority="66" stopIfTrue="1">
      <formula>$B31="混合"</formula>
    </cfRule>
  </conditionalFormatting>
  <conditionalFormatting sqref="F32">
    <cfRule type="expression" dxfId="68" priority="65" stopIfTrue="1">
      <formula>$B31="混合"</formula>
    </cfRule>
  </conditionalFormatting>
  <conditionalFormatting sqref="H32">
    <cfRule type="expression" dxfId="67" priority="64" stopIfTrue="1">
      <formula>$B31="混合"</formula>
    </cfRule>
  </conditionalFormatting>
  <conditionalFormatting sqref="I32">
    <cfRule type="expression" dxfId="66" priority="62" stopIfTrue="1">
      <formula>$B31="女子"</formula>
    </cfRule>
    <cfRule type="expression" dxfId="65" priority="63" stopIfTrue="1">
      <formula>$B31="男子"</formula>
    </cfRule>
  </conditionalFormatting>
  <conditionalFormatting sqref="D35">
    <cfRule type="expression" dxfId="64" priority="61" stopIfTrue="1">
      <formula>$B36="混合"</formula>
    </cfRule>
  </conditionalFormatting>
  <conditionalFormatting sqref="F35">
    <cfRule type="expression" dxfId="63" priority="60" stopIfTrue="1">
      <formula>$B36="混合"</formula>
    </cfRule>
  </conditionalFormatting>
  <conditionalFormatting sqref="H35">
    <cfRule type="expression" dxfId="62" priority="59" stopIfTrue="1">
      <formula>$B36="混合"</formula>
    </cfRule>
  </conditionalFormatting>
  <conditionalFormatting sqref="D37">
    <cfRule type="expression" dxfId="61" priority="58" stopIfTrue="1">
      <formula>$B36="混合"</formula>
    </cfRule>
  </conditionalFormatting>
  <conditionalFormatting sqref="F37">
    <cfRule type="expression" dxfId="60" priority="57" stopIfTrue="1">
      <formula>$B36="混合"</formula>
    </cfRule>
  </conditionalFormatting>
  <conditionalFormatting sqref="H37">
    <cfRule type="expression" dxfId="59" priority="56" stopIfTrue="1">
      <formula>$B36="混合"</formula>
    </cfRule>
  </conditionalFormatting>
  <conditionalFormatting sqref="I37">
    <cfRule type="expression" dxfId="58" priority="54" stopIfTrue="1">
      <formula>$B36="女子"</formula>
    </cfRule>
    <cfRule type="expression" dxfId="57" priority="55" stopIfTrue="1">
      <formula>$B36="男子"</formula>
    </cfRule>
  </conditionalFormatting>
  <conditionalFormatting sqref="D40">
    <cfRule type="expression" dxfId="56" priority="53" stopIfTrue="1">
      <formula>$B41="混合"</formula>
    </cfRule>
  </conditionalFormatting>
  <conditionalFormatting sqref="F40">
    <cfRule type="expression" dxfId="55" priority="52" stopIfTrue="1">
      <formula>$B41="混合"</formula>
    </cfRule>
  </conditionalFormatting>
  <conditionalFormatting sqref="H40">
    <cfRule type="expression" dxfId="54" priority="51" stopIfTrue="1">
      <formula>$B41="混合"</formula>
    </cfRule>
  </conditionalFormatting>
  <conditionalFormatting sqref="D42">
    <cfRule type="expression" dxfId="53" priority="50" stopIfTrue="1">
      <formula>$B41="混合"</formula>
    </cfRule>
  </conditionalFormatting>
  <conditionalFormatting sqref="F42">
    <cfRule type="expression" dxfId="52" priority="49" stopIfTrue="1">
      <formula>$B41="混合"</formula>
    </cfRule>
  </conditionalFormatting>
  <conditionalFormatting sqref="H42">
    <cfRule type="expression" dxfId="51" priority="48" stopIfTrue="1">
      <formula>$B41="混合"</formula>
    </cfRule>
  </conditionalFormatting>
  <conditionalFormatting sqref="I42">
    <cfRule type="expression" dxfId="50" priority="46" stopIfTrue="1">
      <formula>$B41="女子"</formula>
    </cfRule>
    <cfRule type="expression" dxfId="49" priority="47" stopIfTrue="1">
      <formula>$B41="男子"</formula>
    </cfRule>
  </conditionalFormatting>
  <conditionalFormatting sqref="D45">
    <cfRule type="expression" dxfId="48" priority="45" stopIfTrue="1">
      <formula>$B46="混合"</formula>
    </cfRule>
  </conditionalFormatting>
  <conditionalFormatting sqref="F45">
    <cfRule type="expression" dxfId="47" priority="44" stopIfTrue="1">
      <formula>$B46="混合"</formula>
    </cfRule>
  </conditionalFormatting>
  <conditionalFormatting sqref="H45">
    <cfRule type="expression" dxfId="46" priority="43" stopIfTrue="1">
      <formula>$B46="混合"</formula>
    </cfRule>
  </conditionalFormatting>
  <conditionalFormatting sqref="D47">
    <cfRule type="expression" dxfId="45" priority="42" stopIfTrue="1">
      <formula>$B46="混合"</formula>
    </cfRule>
  </conditionalFormatting>
  <conditionalFormatting sqref="F47">
    <cfRule type="expression" dxfId="44" priority="41" stopIfTrue="1">
      <formula>$B46="混合"</formula>
    </cfRule>
  </conditionalFormatting>
  <conditionalFormatting sqref="H47">
    <cfRule type="expression" dxfId="43" priority="40" stopIfTrue="1">
      <formula>$B46="混合"</formula>
    </cfRule>
  </conditionalFormatting>
  <conditionalFormatting sqref="I47">
    <cfRule type="expression" dxfId="42" priority="38" stopIfTrue="1">
      <formula>$B46="女子"</formula>
    </cfRule>
    <cfRule type="expression" dxfId="41" priority="39" stopIfTrue="1">
      <formula>$B46="男子"</formula>
    </cfRule>
  </conditionalFormatting>
  <conditionalFormatting sqref="D50">
    <cfRule type="expression" dxfId="40" priority="37" stopIfTrue="1">
      <formula>$B51="混合"</formula>
    </cfRule>
  </conditionalFormatting>
  <conditionalFormatting sqref="F50">
    <cfRule type="expression" dxfId="39" priority="36" stopIfTrue="1">
      <formula>$B51="混合"</formula>
    </cfRule>
  </conditionalFormatting>
  <conditionalFormatting sqref="H50">
    <cfRule type="expression" dxfId="38" priority="35" stopIfTrue="1">
      <formula>$B51="混合"</formula>
    </cfRule>
  </conditionalFormatting>
  <conditionalFormatting sqref="D52">
    <cfRule type="expression" dxfId="37" priority="34" stopIfTrue="1">
      <formula>$B51="混合"</formula>
    </cfRule>
  </conditionalFormatting>
  <conditionalFormatting sqref="F52">
    <cfRule type="expression" dxfId="36" priority="33" stopIfTrue="1">
      <formula>$B51="混合"</formula>
    </cfRule>
  </conditionalFormatting>
  <conditionalFormatting sqref="H52">
    <cfRule type="expression" dxfId="35" priority="32" stopIfTrue="1">
      <formula>$B51="混合"</formula>
    </cfRule>
  </conditionalFormatting>
  <conditionalFormatting sqref="I52">
    <cfRule type="expression" dxfId="34" priority="30" stopIfTrue="1">
      <formula>$B51="女子"</formula>
    </cfRule>
    <cfRule type="expression" dxfId="33" priority="31" stopIfTrue="1">
      <formula>$B51="男子"</formula>
    </cfRule>
  </conditionalFormatting>
  <conditionalFormatting sqref="D55">
    <cfRule type="expression" dxfId="32" priority="29" stopIfTrue="1">
      <formula>$B56="混合"</formula>
    </cfRule>
  </conditionalFormatting>
  <conditionalFormatting sqref="F55">
    <cfRule type="expression" dxfId="31" priority="28" stopIfTrue="1">
      <formula>$B56="混合"</formula>
    </cfRule>
  </conditionalFormatting>
  <conditionalFormatting sqref="H55">
    <cfRule type="expression" dxfId="30" priority="27" stopIfTrue="1">
      <formula>$B56="混合"</formula>
    </cfRule>
  </conditionalFormatting>
  <conditionalFormatting sqref="D57">
    <cfRule type="expression" dxfId="29" priority="26" stopIfTrue="1">
      <formula>$B56="混合"</formula>
    </cfRule>
  </conditionalFormatting>
  <conditionalFormatting sqref="F57">
    <cfRule type="expression" dxfId="28" priority="25" stopIfTrue="1">
      <formula>$B56="混合"</formula>
    </cfRule>
  </conditionalFormatting>
  <conditionalFormatting sqref="H57">
    <cfRule type="expression" dxfId="27" priority="24" stopIfTrue="1">
      <formula>$B56="混合"</formula>
    </cfRule>
  </conditionalFormatting>
  <conditionalFormatting sqref="I57">
    <cfRule type="expression" dxfId="26" priority="22" stopIfTrue="1">
      <formula>$B56="女子"</formula>
    </cfRule>
    <cfRule type="expression" dxfId="25" priority="23" stopIfTrue="1">
      <formula>$B56="男子"</formula>
    </cfRule>
  </conditionalFormatting>
  <conditionalFormatting sqref="D60">
    <cfRule type="expression" dxfId="24" priority="21" stopIfTrue="1">
      <formula>$B61="混合"</formula>
    </cfRule>
  </conditionalFormatting>
  <conditionalFormatting sqref="F60">
    <cfRule type="expression" dxfId="23" priority="20" stopIfTrue="1">
      <formula>$B61="混合"</formula>
    </cfRule>
  </conditionalFormatting>
  <conditionalFormatting sqref="H60">
    <cfRule type="expression" dxfId="22" priority="19" stopIfTrue="1">
      <formula>$B61="混合"</formula>
    </cfRule>
  </conditionalFormatting>
  <conditionalFormatting sqref="D62">
    <cfRule type="expression" dxfId="21" priority="18" stopIfTrue="1">
      <formula>$B61="混合"</formula>
    </cfRule>
  </conditionalFormatting>
  <conditionalFormatting sqref="F62">
    <cfRule type="expression" dxfId="20" priority="17" stopIfTrue="1">
      <formula>$B61="混合"</formula>
    </cfRule>
  </conditionalFormatting>
  <conditionalFormatting sqref="H62">
    <cfRule type="expression" dxfId="19" priority="16" stopIfTrue="1">
      <formula>$B61="混合"</formula>
    </cfRule>
  </conditionalFormatting>
  <conditionalFormatting sqref="I62">
    <cfRule type="expression" dxfId="18" priority="14" stopIfTrue="1">
      <formula>$B61="女子"</formula>
    </cfRule>
    <cfRule type="expression" dxfId="17" priority="15" stopIfTrue="1">
      <formula>$B61="男子"</formula>
    </cfRule>
  </conditionalFormatting>
  <conditionalFormatting sqref="D65">
    <cfRule type="expression" dxfId="16" priority="13" stopIfTrue="1">
      <formula>$B66="混合"</formula>
    </cfRule>
  </conditionalFormatting>
  <conditionalFormatting sqref="F65">
    <cfRule type="expression" dxfId="15" priority="12" stopIfTrue="1">
      <formula>$B66="混合"</formula>
    </cfRule>
  </conditionalFormatting>
  <conditionalFormatting sqref="H65">
    <cfRule type="expression" dxfId="14" priority="11" stopIfTrue="1">
      <formula>$B66="混合"</formula>
    </cfRule>
  </conditionalFormatting>
  <conditionalFormatting sqref="D67">
    <cfRule type="expression" dxfId="13" priority="10" stopIfTrue="1">
      <formula>$B66="混合"</formula>
    </cfRule>
  </conditionalFormatting>
  <conditionalFormatting sqref="F67">
    <cfRule type="expression" dxfId="12" priority="9" stopIfTrue="1">
      <formula>$B66="混合"</formula>
    </cfRule>
  </conditionalFormatting>
  <conditionalFormatting sqref="H67">
    <cfRule type="expression" dxfId="11" priority="8" stopIfTrue="1">
      <formula>$B66="混合"</formula>
    </cfRule>
  </conditionalFormatting>
  <conditionalFormatting sqref="I67">
    <cfRule type="expression" dxfId="10" priority="6" stopIfTrue="1">
      <formula>$B66="女子"</formula>
    </cfRule>
    <cfRule type="expression" dxfId="9" priority="7" stopIfTrue="1">
      <formula>$B66="男子"</formula>
    </cfRule>
  </conditionalFormatting>
  <conditionalFormatting sqref="H12">
    <cfRule type="expression" dxfId="8" priority="5" stopIfTrue="1">
      <formula>$B11="混合"</formula>
    </cfRule>
  </conditionalFormatting>
  <conditionalFormatting sqref="I12">
    <cfRule type="expression" dxfId="3" priority="3" stopIfTrue="1">
      <formula>$B11="女子"</formula>
    </cfRule>
    <cfRule type="expression" dxfId="2" priority="4" stopIfTrue="1">
      <formula>$B11="男子"</formula>
    </cfRule>
  </conditionalFormatting>
  <conditionalFormatting sqref="I12">
    <cfRule type="expression" dxfId="1" priority="1" stopIfTrue="1">
      <formula>$B11="女子"</formula>
    </cfRule>
    <cfRule type="expression" dxfId="0" priority="2" stopIfTrue="1">
      <formula>$B11="男子"</formula>
    </cfRule>
  </conditionalFormatting>
  <dataValidations count="7">
    <dataValidation type="list" allowBlank="1" showInputMessage="1" showErrorMessage="1" sqref="D13 F13 H13 D18 F18 H18 D23 F23 H23 D28 F28 H28 D33 F33 H33 D38 F38 H38 D43 F43 H43 D48 F48 H48 D53 F53 H53 D58 F58 H58 D63 F63 H63 D68 F68 H68">
      <formula1>INDIRECT($B11)</formula1>
    </dataValidation>
    <dataValidation type="list" allowBlank="1" showInputMessage="1" showErrorMessage="1" sqref="D11 F11 H11 D16 F16 H16 D21 F21 H21 D26 F26 H26 D31 F31 H31 D36 F36 H36 D41 F41 H41 D46 F46 H46 D51 F51 H51 D56 F56 H56 D61 F61 H61 D66 F66 H66">
      <formula1>INDIRECT($B11)</formula1>
    </dataValidation>
    <dataValidation type="list" allowBlank="1" showInputMessage="1" showErrorMessage="1" sqref="B11 B66 B26 B31 B41 B36 B61 B16 B21 B46 B51 B56">
      <formula1>ｸﾗｽ</formula1>
    </dataValidation>
    <dataValidation type="list" allowBlank="1" showInputMessage="1" showErrorMessage="1" sqref="C11 C26 C31 C36 C41 C16 C61 C21 C46 C51 C56 C66">
      <formula1>$L$11:$M$11</formula1>
    </dataValidation>
    <dataValidation type="list" allowBlank="1" showInputMessage="1" showErrorMessage="1" sqref="B13 B33 B38 B43 B48 B18 B23 B28 B53 B58 B63 B68">
      <formula1>$L$13:$R$13</formula1>
    </dataValidation>
    <dataValidation type="whole" allowBlank="1" showInputMessage="1" showErrorMessage="1" sqref="C13 C33 C38 C43 C48 C18 C23 C28 C53 C58 C63 C68">
      <formula1>1111</formula1>
      <formula2>999999</formula2>
    </dataValidation>
    <dataValidation imeMode="halfKatakana" showInputMessage="1" showErrorMessage="1" sqref="E11 I11 E21 I21 G21 E23 G23 G11 E13 G13 E26 I26 G26 E28 G28 E31 I31 G31 E33 G33 E36 I36 G36 E38 G38 E56 I56 G56 E58 G58 E61 I61 G61 E63 G63 E16 I16 G16 E18 G18 E41 I41 G41 E43 G43 E46 I46 G46 E48 G48 E51 I51 G51 E53 G53 E66 I66 G66 E68 G68"/>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ｸﾗｽ</vt:lpstr>
      <vt:lpstr>個人種目申込一覧表!共通女子</vt:lpstr>
      <vt:lpstr>個人種目申込一覧表!共通男子</vt:lpstr>
      <vt:lpstr>混合</vt:lpstr>
      <vt:lpstr>女子</vt:lpstr>
      <vt:lpstr>個人種目申込一覧表!女子５年</vt:lpstr>
      <vt:lpstr>個人種目申込一覧表!女子６年</vt:lpstr>
      <vt:lpstr>男子</vt:lpstr>
      <vt:lpstr>個人種目申込一覧表!男子５年</vt:lpstr>
      <vt:lpstr>個人種目申込一覧表!男子６年</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prof</cp:lastModifiedBy>
  <cp:lastPrinted>2009-05-22T15:47:02Z</cp:lastPrinted>
  <dcterms:created xsi:type="dcterms:W3CDTF">2009-03-04T01:02:54Z</dcterms:created>
  <dcterms:modified xsi:type="dcterms:W3CDTF">2018-04-10T14:17:35Z</dcterms:modified>
</cp:coreProperties>
</file>