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260" windowHeight="7695" activeTab="1"/>
  </bookViews>
  <sheets>
    <sheet name="注意事項" sheetId="1" r:id="rId1"/>
    <sheet name="個人種目申込一覧表" sheetId="2" r:id="rId2"/>
    <sheet name="リレー申込票" sheetId="3" r:id="rId3"/>
  </sheets>
  <definedNames>
    <definedName name="高校女子">'個人種目申込一覧表'!$P$12:$P$22</definedName>
    <definedName name="高校生">'個人種目申込一覧表'!$O$27:$P$27</definedName>
    <definedName name="高校男子">'個人種目申込一覧表'!$M$12:$M$22</definedName>
    <definedName name="小学女子">'個人種目申込一覧表'!$N$12:$N$19</definedName>
    <definedName name="小学生">'個人種目申込一覧表'!$K$27:$L$27</definedName>
    <definedName name="小学男子">'個人種目申込一覧表'!$K$12:$K$19</definedName>
    <definedName name="中学女子">'個人種目申込一覧表'!$O$12:$O$21</definedName>
    <definedName name="中学生">'個人種目申込一覧表'!$M$27:$N$27</definedName>
    <definedName name="中学男子">'個人種目申込一覧表'!$L$12:$L$24</definedName>
  </definedNames>
  <calcPr fullCalcOnLoad="1"/>
</workbook>
</file>

<file path=xl/comments2.xml><?xml version="1.0" encoding="utf-8"?>
<comments xmlns="http://schemas.openxmlformats.org/spreadsheetml/2006/main">
  <authors>
    <author>ueda01</author>
  </authors>
  <commentList>
    <comment ref="B4" authorId="0">
      <text>
        <r>
          <rPr>
            <b/>
            <sz val="9"/>
            <rFont val="ＭＳ Ｐゴシック"/>
            <family val="3"/>
          </rPr>
          <t>必ず選んでください。</t>
        </r>
      </text>
    </comment>
    <comment ref="I6" authorId="0">
      <text>
        <r>
          <rPr>
            <b/>
            <sz val="9"/>
            <rFont val="ＭＳ Ｐゴシック"/>
            <family val="3"/>
          </rPr>
          <t>審判・協力役員の希望部署をリストから選んでください。</t>
        </r>
      </text>
    </comment>
  </commentList>
</comments>
</file>

<file path=xl/sharedStrings.xml><?xml version="1.0" encoding="utf-8"?>
<sst xmlns="http://schemas.openxmlformats.org/spreadsheetml/2006/main" count="327" uniqueCount="205">
  <si>
    <t>申　込
責任者</t>
  </si>
  <si>
    <t>氏名</t>
  </si>
  <si>
    <t>ＴＥＬ</t>
  </si>
  <si>
    <t>Ｎｏ．</t>
  </si>
  <si>
    <t>性別
/ｸﾗｽ</t>
  </si>
  <si>
    <t>学年</t>
  </si>
  <si>
    <t>《実施個人種目一覧》</t>
  </si>
  <si>
    <t>氏名(半角ｶﾅ)</t>
  </si>
  <si>
    <t>参加料／種目</t>
  </si>
  <si>
    <t>リレー申込票</t>
  </si>
  <si>
    <t>氏名
／下段（ｶﾅ）</t>
  </si>
  <si>
    <t>申込種目数</t>
  </si>
  <si>
    <t>参加料合計</t>
  </si>
  <si>
    <t>一般</t>
  </si>
  <si>
    <t>大学</t>
  </si>
  <si>
    <t>高校</t>
  </si>
  <si>
    <t>中学校</t>
  </si>
  <si>
    <t>登録番号
/学年</t>
  </si>
  <si>
    <t>参考記録</t>
  </si>
  <si>
    <t>性/クラス</t>
  </si>
  <si>
    <t>種　　目</t>
  </si>
  <si>
    <t>チーム枝記号</t>
  </si>
  <si>
    <t>※下の人数～参加料の欄は、データ入力の場合自動的に計算されます。</t>
  </si>
  <si>
    <t>出場個人種目</t>
  </si>
  <si>
    <t>申込人数/
種目数合計</t>
  </si>
  <si>
    <t>個人種目参加料</t>
  </si>
  <si>
    <t>リレー種目参加料</t>
  </si>
  <si>
    <t>参加料合計</t>
  </si>
  <si>
    <t>小学校</t>
  </si>
  <si>
    <t>4×100mR</t>
  </si>
  <si>
    <t>(A)</t>
  </si>
  <si>
    <t>(B)</t>
  </si>
  <si>
    <t>ﾅﾝﾊﾞｰ</t>
  </si>
  <si>
    <t>長野　陸子</t>
  </si>
  <si>
    <t>ﾅｶﾞﾉ　ﾘｸｺ</t>
  </si>
  <si>
    <t>上位所属/ｶﾃｺﾞﾘ</t>
  </si>
  <si>
    <t>※団体/責任者等のデータは個人種目申込一覧表のものを共有します。</t>
  </si>
  <si>
    <t>【エントリー全般についての注意】</t>
  </si>
  <si>
    <t>（１）エントリーと参加料納付について</t>
  </si>
  <si>
    <t>各競技会のエントリーは、エントリーファイルの送信（受付）と参加料の納付により、完了となります。</t>
  </si>
  <si>
    <t>何らかのトラブルにより、エントリーファイルの送受信が正常に完了していない場合でも、参加料の納付が規定</t>
  </si>
  <si>
    <t>通りに行われている場合には、原則としてエントリーを認め、競技会への参加を認めます。</t>
  </si>
  <si>
    <t>（２）エントリーファイル入力について</t>
  </si>
  <si>
    <t>①原則として、緑色のセル範囲は入力（選択）必須事項です。必ず記入してください。</t>
  </si>
  <si>
    <t>②団体略称については、団体略称一覧のシートを参照してください。</t>
  </si>
  <si>
    <t>③氏名・ﾌﾘｶﾞﾅ欄は、姓と名の間に空白１つ（全角／半角どちらでも可）が標準です。</t>
  </si>
  <si>
    <t>④参考記録は、ピリオドなど一切用いずに、トラック種目は1/100秒まで、フィールドはcmまでを記入してくだ</t>
  </si>
  <si>
    <t>　さい。手動で12秒6の場合でも、1260と入力してください。また、400mでも分表示（6251×　→　10251○）</t>
  </si>
  <si>
    <t>　です。</t>
  </si>
  <si>
    <t>⑤ファイル名については、デフォルトでは (大会略号)_entryfile となっているので、entryfile の部分を団体名に</t>
  </si>
  <si>
    <t>　変えてください。（例：#4kyoka_entryfile を #4kyoka_長野高 に変更）</t>
  </si>
  <si>
    <t>（３）エントリーセンターの利用方法</t>
  </si>
  <si>
    <t>必要事項を記入したエントリーファイルは、県陸協エントリーセンターから送信してください。</t>
  </si>
  <si>
    <t>エントリー情報入力画面を開いて、</t>
  </si>
  <si>
    <t>①大会を選択　</t>
  </si>
  <si>
    <t>　※大会ごとにファイルの送信先が異なりますので、間違いのないよう注意してください。</t>
  </si>
  <si>
    <t>②エントリー種別（新規／訂正送信）を選択</t>
  </si>
  <si>
    <t>　</t>
  </si>
  <si>
    <t>　※訂正・追加の場合は、訂正分・追加分だけでなく、改めて全データを入力したファイルを送信してください。</t>
  </si>
  <si>
    <t>③申込責任者氏名／所属団体名を入力</t>
  </si>
  <si>
    <t>　※参加料納付（送金）にも必ず共通の氏名／団体名を使用してください。共通でないものを使用した場合、入金</t>
  </si>
  <si>
    <t>　　が確認できず、エントリー完了とみなされない場合があります。</t>
  </si>
  <si>
    <t>④メールアドレスを入力</t>
  </si>
  <si>
    <t>　※フリーメール（ yahoo など）の場合、返信メールがブロックされる場合があります。ご承知ください。</t>
  </si>
  <si>
    <t>⑤コメント</t>
  </si>
  <si>
    <t>　※訂正送信の場合など、特記事項があれば記入してください。</t>
  </si>
  <si>
    <t>⑥エントリーファイル添付</t>
  </si>
  <si>
    <t>　※参照ボタンを押し、各自のＰＣ上のエントリーファイルを選択したら、（通常）「開く」ボタンを押します。</t>
  </si>
  <si>
    <t>⑦確認画面へ</t>
  </si>
  <si>
    <t>⑧送信</t>
  </si>
  <si>
    <t>※シートの削除・挿入などはしないでください。</t>
  </si>
  <si>
    <t>住所/備考</t>
  </si>
  <si>
    <t>4×100mR</t>
  </si>
  <si>
    <t>共通女子</t>
  </si>
  <si>
    <t>参加人数</t>
  </si>
  <si>
    <t>1000m</t>
  </si>
  <si>
    <t>入力例</t>
  </si>
  <si>
    <t>共通男子</t>
  </si>
  <si>
    <t>共通女子</t>
  </si>
  <si>
    <t>男子6年</t>
  </si>
  <si>
    <t>女子6年</t>
  </si>
  <si>
    <t>男子5年</t>
  </si>
  <si>
    <t>女子5年</t>
  </si>
  <si>
    <t>80mH</t>
  </si>
  <si>
    <t>走高跳</t>
  </si>
  <si>
    <t>走幅跳</t>
  </si>
  <si>
    <t>ｿﾌﾄﾎﾞｰﾙ投</t>
  </si>
  <si>
    <t>100m</t>
  </si>
  <si>
    <t>小学男子</t>
  </si>
  <si>
    <t>小学女子</t>
  </si>
  <si>
    <t>走幅跳</t>
  </si>
  <si>
    <t>走高跳</t>
  </si>
  <si>
    <t>走高跳</t>
  </si>
  <si>
    <t>100m</t>
  </si>
  <si>
    <t>400m</t>
  </si>
  <si>
    <t>400m</t>
  </si>
  <si>
    <t>1500m</t>
  </si>
  <si>
    <t>1500m</t>
  </si>
  <si>
    <t>走幅跳</t>
  </si>
  <si>
    <t>砲丸投(5.000kg)</t>
  </si>
  <si>
    <t>100m</t>
  </si>
  <si>
    <t>200m</t>
  </si>
  <si>
    <t>800m</t>
  </si>
  <si>
    <t>100mH(0.762m)</t>
  </si>
  <si>
    <t>110mH(0.910m)</t>
  </si>
  <si>
    <t>砲丸投(2.721kg)</t>
  </si>
  <si>
    <t>400m</t>
  </si>
  <si>
    <t>110mH(1.067m)</t>
  </si>
  <si>
    <t>砲丸投(6.000kg)</t>
  </si>
  <si>
    <t>やり投(0.800kg)</t>
  </si>
  <si>
    <t>100mH(0.838m)</t>
  </si>
  <si>
    <t>砲丸投(4.000kg)</t>
  </si>
  <si>
    <t>やり投(0.600kg)</t>
  </si>
  <si>
    <t>小学生</t>
  </si>
  <si>
    <t>中学生</t>
  </si>
  <si>
    <t>高校生</t>
  </si>
  <si>
    <t>個人種目申込一覧表／東信地区陸上競技協会</t>
  </si>
  <si>
    <t>60ｍ</t>
  </si>
  <si>
    <t>1500ｍ</t>
  </si>
  <si>
    <t>公認最高記録(無い場合のみ目標記録)</t>
  </si>
  <si>
    <t>参加料/チーム</t>
  </si>
  <si>
    <t>小学生は空欄
中･高生は登録番号</t>
  </si>
  <si>
    <t>100m</t>
  </si>
  <si>
    <t>110mH(0.910m)</t>
  </si>
  <si>
    <t>110mH(1.067m)</t>
  </si>
  <si>
    <t>200m</t>
  </si>
  <si>
    <t>800m</t>
  </si>
  <si>
    <t>100mH(0.762m)</t>
  </si>
  <si>
    <t>100mH(0.838m)</t>
  </si>
  <si>
    <t>砲丸投(4.000kg)</t>
  </si>
  <si>
    <t>60m(低学年）</t>
  </si>
  <si>
    <t>100m（高学年）</t>
  </si>
  <si>
    <t>棒高跳</t>
  </si>
  <si>
    <t>中学男子</t>
  </si>
  <si>
    <t>高校男子</t>
  </si>
  <si>
    <t>中学女子</t>
  </si>
  <si>
    <t>高校女子</t>
  </si>
  <si>
    <t>東信地区陸上競技協会　</t>
  </si>
  <si>
    <t>小学男子</t>
  </si>
  <si>
    <t>小学女子</t>
  </si>
  <si>
    <t>中学男子</t>
  </si>
  <si>
    <t>中学女子</t>
  </si>
  <si>
    <t>高校男子</t>
  </si>
  <si>
    <t>高校女子</t>
  </si>
  <si>
    <t>1000m</t>
  </si>
  <si>
    <t>80mH（高学年）</t>
  </si>
  <si>
    <t>ｼﾞｬﾍﾞﾘｯｸﾎﾞｰﾙ投</t>
  </si>
  <si>
    <t>砲丸投(4.000kg)</t>
  </si>
  <si>
    <t>110mJH(0.991m)</t>
  </si>
  <si>
    <t>100mYH(0.762m)</t>
  </si>
  <si>
    <t>800m</t>
  </si>
  <si>
    <t>1000m</t>
  </si>
  <si>
    <t>110mJH(0.991m)</t>
  </si>
  <si>
    <t>100mYH(0.762m)</t>
  </si>
  <si>
    <t>3000m</t>
  </si>
  <si>
    <t>1500m</t>
  </si>
  <si>
    <t>3000m</t>
  </si>
  <si>
    <t>5000m</t>
  </si>
  <si>
    <t>3000m</t>
  </si>
  <si>
    <t>5000m</t>
  </si>
  <si>
    <t>平成30年度東信地区ジュニア・ユース陸上競技秋季記録会</t>
  </si>
  <si>
    <t>帯同審判・協力役員氏名／希望部署</t>
  </si>
  <si>
    <t xml:space="preserve">【大会別特記事項】
○１人２種目（小学生は１種目）以内
○ナンバー
　小学生＝空白のままにしてください。
　中学生＝中体連登録番号
　高校生＝高体連登録番号
○プログラム編成のため、公認最高記録を必ず入力してください。
 （例：100m 15秒23 → 1523、走幅跳 3m72 → 372）
○団体略称は「　○△×小　」のようにしてください。
</t>
  </si>
  <si>
    <t>60mH（2～4年）</t>
  </si>
  <si>
    <t xml:space="preserve">【大会別特記事項】
○小学生は男女各２チームまで。２チームエントリーする
　場合は、必ず枝記号を順次（Ａ）、（Ｂ）と選んでエントリー
　してください。
○中高生は男女各１ チームのみのエントリーとする。
</t>
  </si>
  <si>
    <t>平成３０年度東信地区ジュニア・ユース陸上競技秋季記録会</t>
  </si>
  <si>
    <t>総務</t>
  </si>
  <si>
    <t>総務員</t>
  </si>
  <si>
    <t>庶務係</t>
  </si>
  <si>
    <t>技術総務</t>
  </si>
  <si>
    <t>ジュリー</t>
  </si>
  <si>
    <t>審判長</t>
  </si>
  <si>
    <t>マーシャル</t>
  </si>
  <si>
    <t>役員係</t>
  </si>
  <si>
    <t>アナウンサー</t>
  </si>
  <si>
    <t>情報処理</t>
  </si>
  <si>
    <t>記録員</t>
  </si>
  <si>
    <t>風力計測員</t>
  </si>
  <si>
    <t>表彰係</t>
  </si>
  <si>
    <t>報道係</t>
  </si>
  <si>
    <t>番組編成</t>
  </si>
  <si>
    <t>混成競技係</t>
  </si>
  <si>
    <t>補助競技場係</t>
  </si>
  <si>
    <t>用器具係</t>
  </si>
  <si>
    <t>競技者係</t>
  </si>
  <si>
    <t>出発係</t>
  </si>
  <si>
    <t>スターター</t>
  </si>
  <si>
    <t>周回記録員</t>
  </si>
  <si>
    <t>写真判定員</t>
  </si>
  <si>
    <t>監察係</t>
  </si>
  <si>
    <t>ビデオ監察係</t>
  </si>
  <si>
    <t>跳躍（高）</t>
  </si>
  <si>
    <t>跳躍（棒）</t>
  </si>
  <si>
    <t>跳躍（幅）</t>
  </si>
  <si>
    <t>投てき</t>
  </si>
  <si>
    <t>光波測定</t>
  </si>
  <si>
    <t>医務員</t>
  </si>
  <si>
    <t>生徒役員係</t>
  </si>
  <si>
    <t>協力役員</t>
  </si>
  <si>
    <t>その他</t>
  </si>
  <si>
    <t>一任</t>
  </si>
  <si>
    <t>希望部署</t>
  </si>
  <si>
    <r>
      <t xml:space="preserve">団　体　名　称
</t>
    </r>
    <r>
      <rPr>
        <sz val="9"/>
        <color indexed="10"/>
        <rFont val="ＭＳ Ｐゴシック"/>
        <family val="3"/>
      </rPr>
      <t>※長野陸協登録団体名･学校名</t>
    </r>
  </si>
  <si>
    <r>
      <t>略称</t>
    </r>
    <r>
      <rPr>
        <sz val="10.5"/>
        <color indexed="8"/>
        <rFont val="ＭＳ 明朝"/>
        <family val="1"/>
      </rPr>
      <t xml:space="preserve">（全角7文字以内）
</t>
    </r>
    <r>
      <rPr>
        <b/>
        <sz val="8"/>
        <color indexed="10"/>
        <rFont val="ＭＳ Ｐゴシック"/>
        <family val="3"/>
      </rPr>
      <t>※小学は末尾に〔小〕中学は末尾に[中]高校は末尾に[高]を入れて下さい。</t>
    </r>
  </si>
  <si>
    <r>
      <t xml:space="preserve">略称ｶﾅ
</t>
    </r>
    <r>
      <rPr>
        <sz val="10.5"/>
        <color indexed="8"/>
        <rFont val="ＭＳ Ｐゴシック"/>
        <family val="3"/>
      </rPr>
      <t>（</t>
    </r>
    <r>
      <rPr>
        <sz val="10.5"/>
        <color indexed="10"/>
        <rFont val="ＭＳ Ｐゴシック"/>
        <family val="3"/>
      </rPr>
      <t>半角ｶﾅ･半角英字も可</t>
    </r>
    <r>
      <rPr>
        <sz val="10.5"/>
        <color indexed="8"/>
        <rFont val="ＭＳ Ｐゴシック"/>
        <family val="3"/>
      </rPr>
      <t>）</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</si>
</sst>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0_ "/>
    <numFmt numFmtId="178" formatCode="#,##0;[Red]#,##0"/>
    <numFmt numFmtId="179" formatCode="&quot;Yes&quot;;&quot;Yes&quot;;&quot;No&quot;"/>
    <numFmt numFmtId="180" formatCode="&quot;True&quot;;&quot;True&quot;;&quot;False&quot;"/>
    <numFmt numFmtId="181" formatCode="&quot;On&quot;;&quot;On&quot;;&quot;Off&quot;"/>
    <numFmt numFmtId="182" formatCode="[$€-2]\ #,##0.00_);[Red]\([$€-2]\ #,##0.00\)"/>
  </numFmts>
  <fonts count="63">
    <font>
      <sz val="11"/>
      <color theme="1"/>
      <name val="Calibri"/>
      <family val="3"/>
    </font>
    <font>
      <sz val="11"/>
      <color indexed="8"/>
      <name val="ＭＳ Ｐゴシック"/>
      <family val="3"/>
    </font>
    <font>
      <sz val="6"/>
      <name val="ＭＳ Ｐゴシック"/>
      <family val="3"/>
    </font>
    <font>
      <sz val="11"/>
      <color indexed="8"/>
      <name val="メイリオ"/>
      <family val="3"/>
    </font>
    <font>
      <sz val="10.5"/>
      <color indexed="8"/>
      <name val="ＭＳ 明朝"/>
      <family val="1"/>
    </font>
    <font>
      <b/>
      <sz val="9"/>
      <name val="ＭＳ Ｐゴシック"/>
      <family val="3"/>
    </font>
    <font>
      <sz val="11"/>
      <name val="ＭＳ Ｐゴシック"/>
      <family val="3"/>
    </font>
    <font>
      <sz val="9"/>
      <name val="ＭＳ Ｐゴシック"/>
      <family val="3"/>
    </font>
    <font>
      <sz val="9"/>
      <color indexed="10"/>
      <name val="ＭＳ Ｐゴシック"/>
      <family val="3"/>
    </font>
    <font>
      <b/>
      <sz val="8"/>
      <color indexed="10"/>
      <name val="ＭＳ Ｐゴシック"/>
      <family val="3"/>
    </font>
    <font>
      <sz val="10.5"/>
      <color indexed="8"/>
      <name val="ＭＳ Ｐゴシック"/>
      <family val="3"/>
    </font>
    <font>
      <sz val="10.5"/>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b/>
      <sz val="18"/>
      <color indexed="8"/>
      <name val="ＭＳ Ｐゴシック"/>
      <family val="3"/>
    </font>
    <font>
      <sz val="8"/>
      <color indexed="8"/>
      <name val="ＭＳ Ｐゴシック"/>
      <family val="3"/>
    </font>
    <font>
      <b/>
      <sz val="12"/>
      <color indexed="8"/>
      <name val="ＭＳ Ｐゴシック"/>
      <family val="3"/>
    </font>
    <font>
      <b/>
      <sz val="14"/>
      <color indexed="8"/>
      <name val="ＭＳ Ｐゴシック"/>
      <family val="3"/>
    </font>
    <font>
      <b/>
      <sz val="14"/>
      <name val="ＭＳ Ｐゴシック"/>
      <family val="3"/>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b/>
      <sz val="18"/>
      <color theme="1"/>
      <name val="Calibri"/>
      <family val="3"/>
    </font>
    <font>
      <sz val="8"/>
      <color theme="1"/>
      <name val="Calibri"/>
      <family val="3"/>
    </font>
    <font>
      <b/>
      <sz val="12"/>
      <color theme="1"/>
      <name val="Calibri"/>
      <family val="3"/>
    </font>
    <font>
      <b/>
      <sz val="14"/>
      <color theme="1"/>
      <name val="Calibri"/>
      <family val="3"/>
    </font>
    <font>
      <sz val="11"/>
      <name val="Calibri"/>
      <family val="3"/>
    </font>
    <font>
      <b/>
      <sz val="14"/>
      <name val="Calibri"/>
      <family val="3"/>
    </font>
    <font>
      <sz val="9"/>
      <name val="Calibri"/>
      <family val="3"/>
    </font>
    <font>
      <sz val="9"/>
      <color theme="1"/>
      <name val="Calibri"/>
      <family val="3"/>
    </font>
    <font>
      <sz val="10.5"/>
      <color theme="1"/>
      <name val="ＭＳ 明朝"/>
      <family val="1"/>
    </font>
    <font>
      <sz val="9"/>
      <color rgb="FFFF0000"/>
      <name val="Calibri"/>
      <family val="3"/>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99"/>
        <bgColor indexed="64"/>
      </patternFill>
    </fill>
    <fill>
      <patternFill patternType="solid">
        <fgColor theme="0"/>
        <bgColor indexed="64"/>
      </patternFill>
    </fill>
    <fill>
      <patternFill patternType="solid">
        <fgColor indexed="13"/>
        <bgColor indexed="64"/>
      </patternFill>
    </fill>
    <fill>
      <patternFill patternType="solid">
        <fgColor theme="3" tint="0.7999799847602844"/>
        <bgColor indexed="64"/>
      </patternFill>
    </fill>
    <fill>
      <patternFill patternType="solid">
        <fgColor rgb="FF0070C0"/>
        <bgColor indexed="64"/>
      </patternFill>
    </fill>
    <fill>
      <patternFill patternType="solid">
        <fgColor rgb="FFFF0000"/>
        <bgColor indexed="64"/>
      </patternFill>
    </fill>
    <fill>
      <patternFill patternType="solid">
        <fgColor rgb="FFFFFF00"/>
        <bgColor indexed="64"/>
      </patternFill>
    </fill>
    <fill>
      <patternFill patternType="solid">
        <fgColor indexed="47"/>
        <bgColor indexed="64"/>
      </patternFill>
    </fill>
    <fill>
      <patternFill patternType="solid">
        <fgColor rgb="FFFFCC00"/>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medium"/>
      <bottom style="thin"/>
    </border>
    <border>
      <left style="medium"/>
      <right style="medium"/>
      <top style="medium"/>
      <bottom style="thin"/>
    </border>
    <border>
      <left style="medium"/>
      <right style="thin"/>
      <top style="thin"/>
      <bottom style="medium"/>
    </border>
    <border>
      <left style="thin"/>
      <right style="medium"/>
      <top style="thin"/>
      <bottom style="medium"/>
    </border>
    <border>
      <left style="medium"/>
      <right style="medium"/>
      <top style="thin"/>
      <bottom style="medium"/>
    </border>
    <border>
      <left style="thin"/>
      <right style="thin"/>
      <top style="thin"/>
      <bottom style="medium"/>
    </border>
    <border>
      <left style="medium"/>
      <right style="hair"/>
      <top style="medium"/>
      <bottom style="medium"/>
    </border>
    <border>
      <left style="hair"/>
      <right style="thin"/>
      <top style="medium"/>
      <bottom style="medium"/>
    </border>
    <border>
      <left style="thin"/>
      <right style="hair"/>
      <top style="medium"/>
      <bottom style="medium"/>
    </border>
    <border>
      <left style="hair"/>
      <right style="medium"/>
      <top style="medium"/>
      <bottom style="medium"/>
    </border>
    <border>
      <left style="thin"/>
      <right style="thin"/>
      <top style="thin"/>
      <bottom style="thin"/>
    </border>
    <border>
      <left style="medium"/>
      <right style="thin"/>
      <top style="medium"/>
      <bottom style="thin"/>
    </border>
    <border>
      <left style="thin"/>
      <right style="medium"/>
      <top style="medium"/>
      <bottom style="thin"/>
    </border>
    <border>
      <left style="medium"/>
      <right style="medium"/>
      <top style="medium"/>
      <bottom/>
    </border>
    <border>
      <left/>
      <right/>
      <top style="medium"/>
      <bottom/>
    </border>
    <border>
      <left style="medium"/>
      <right/>
      <top style="medium"/>
      <bottom style="thin"/>
    </border>
    <border>
      <left style="medium"/>
      <right style="hair"/>
      <top style="thin"/>
      <bottom style="hair"/>
    </border>
    <border>
      <left style="thin"/>
      <right style="hair"/>
      <top style="thin"/>
      <bottom style="hair"/>
    </border>
    <border>
      <left style="medium"/>
      <right style="hair"/>
      <top style="medium"/>
      <bottom style="hair"/>
    </border>
    <border>
      <left style="hair"/>
      <right style="thin"/>
      <top style="medium"/>
      <bottom style="hair"/>
    </border>
    <border>
      <left style="thin"/>
      <right style="hair"/>
      <top style="medium"/>
      <bottom style="hair"/>
    </border>
    <border>
      <left style="hair"/>
      <right style="medium"/>
      <top style="medium"/>
      <bottom style="hair"/>
    </border>
    <border>
      <left style="hair"/>
      <right style="thin"/>
      <top style="hair"/>
      <bottom style="thin"/>
    </border>
    <border>
      <left style="hair"/>
      <right style="medium"/>
      <top style="hair"/>
      <bottom style="thin"/>
    </border>
    <border>
      <left style="hair"/>
      <right style="thin"/>
      <top style="thin"/>
      <bottom style="hair"/>
    </border>
    <border>
      <left style="hair"/>
      <right style="thin"/>
      <top style="hair"/>
      <bottom style="medium"/>
    </border>
    <border>
      <left style="medium"/>
      <right style="hair"/>
      <top style="hair"/>
      <bottom style="thin"/>
    </border>
    <border>
      <left style="thin"/>
      <right style="hair"/>
      <top style="hair"/>
      <bottom style="thin"/>
    </border>
    <border>
      <left style="thin"/>
      <right style="hair"/>
      <top style="hair"/>
      <bottom style="medium"/>
    </border>
    <border>
      <left style="medium"/>
      <right style="hair"/>
      <top style="hair"/>
      <bottom style="medium"/>
    </border>
    <border>
      <left style="medium"/>
      <right/>
      <top style="thin"/>
      <bottom style="medium"/>
    </border>
    <border>
      <left style="medium"/>
      <right style="medium"/>
      <top/>
      <bottom style="medium"/>
    </border>
    <border>
      <left/>
      <right style="medium"/>
      <top/>
      <bottom style="medium"/>
    </border>
    <border>
      <left style="hair"/>
      <right style="medium"/>
      <top style="thin"/>
      <bottom style="hair"/>
    </border>
    <border>
      <left style="hair"/>
      <right style="medium"/>
      <top style="hair"/>
      <bottom style="medium"/>
    </border>
    <border>
      <left style="hair"/>
      <right>
        <color indexed="63"/>
      </right>
      <top style="medium"/>
      <bottom style="hair"/>
    </border>
    <border>
      <left style="hair"/>
      <right>
        <color indexed="63"/>
      </right>
      <top style="hair"/>
      <bottom style="thin"/>
    </border>
    <border>
      <left style="hair"/>
      <right>
        <color indexed="63"/>
      </right>
      <top style="thin"/>
      <bottom style="hair"/>
    </border>
    <border>
      <left style="hair"/>
      <right>
        <color indexed="63"/>
      </right>
      <top style="hair"/>
      <bottom style="medium"/>
    </border>
    <border>
      <left>
        <color indexed="63"/>
      </left>
      <right style="hair"/>
      <top style="medium"/>
      <bottom style="hair"/>
    </border>
    <border>
      <left>
        <color indexed="63"/>
      </left>
      <right style="hair"/>
      <top style="hair"/>
      <bottom style="thin"/>
    </border>
    <border>
      <left>
        <color indexed="63"/>
      </left>
      <right style="hair"/>
      <top style="thin"/>
      <bottom style="hair"/>
    </border>
    <border>
      <left>
        <color indexed="63"/>
      </left>
      <right style="hair"/>
      <top style="hair"/>
      <bottom style="medium"/>
    </border>
    <border>
      <left style="thin"/>
      <right/>
      <top/>
      <bottom style="thin"/>
    </border>
    <border>
      <left style="thin"/>
      <right/>
      <top style="thin"/>
      <bottom style="thin"/>
    </border>
    <border>
      <left style="medium"/>
      <right/>
      <top/>
      <bottom/>
    </border>
    <border>
      <left style="thin"/>
      <right>
        <color indexed="63"/>
      </right>
      <top style="thin"/>
      <bottom style="medium"/>
    </border>
    <border>
      <left style="thin">
        <color rgb="FF0070C0"/>
      </left>
      <right style="thin">
        <color rgb="FF0070C0"/>
      </right>
      <top style="hair">
        <color rgb="FF0070C0"/>
      </top>
      <bottom style="hair">
        <color rgb="FF0070C0"/>
      </bottom>
    </border>
    <border>
      <left style="thin">
        <color rgb="FF0070C0"/>
      </left>
      <right style="thin">
        <color rgb="FF0070C0"/>
      </right>
      <top style="hair">
        <color rgb="FF0070C0"/>
      </top>
      <bottom style="thin">
        <color rgb="FF0070C0"/>
      </bottom>
    </border>
    <border>
      <left style="thin">
        <color rgb="FFFF0000"/>
      </left>
      <right style="thin">
        <color rgb="FFFF0000"/>
      </right>
      <top style="hair">
        <color rgb="FFFF0000"/>
      </top>
      <bottom style="hair">
        <color rgb="FFFF0000"/>
      </bottom>
    </border>
    <border>
      <left style="thin">
        <color rgb="FFFF0000"/>
      </left>
      <right style="thin">
        <color rgb="FFFF0000"/>
      </right>
      <top style="hair">
        <color rgb="FFFF0000"/>
      </top>
      <bottom style="thin">
        <color rgb="FFFF0000"/>
      </bottom>
    </border>
    <border>
      <left style="thin">
        <color rgb="FF0070C0"/>
      </left>
      <right style="thin">
        <color rgb="FF0070C0"/>
      </right>
      <top>
        <color indexed="63"/>
      </top>
      <bottom style="hair">
        <color rgb="FF0070C0"/>
      </bottom>
    </border>
    <border>
      <left style="thin">
        <color rgb="FF0070C0"/>
      </left>
      <right style="thin">
        <color rgb="FF0070C0"/>
      </right>
      <top style="thin">
        <color rgb="FF0070C0"/>
      </top>
      <bottom style="thin">
        <color rgb="FF0070C0"/>
      </bottom>
    </border>
    <border>
      <left style="thin">
        <color rgb="FFFF0000"/>
      </left>
      <right style="thin">
        <color rgb="FFFF0000"/>
      </right>
      <top style="thin">
        <color rgb="FFFF0000"/>
      </top>
      <bottom style="hair">
        <color rgb="FFFF0000"/>
      </bottom>
    </border>
    <border>
      <left style="thin">
        <color rgb="FF0070C0"/>
      </left>
      <right style="thin">
        <color rgb="FF0070C0"/>
      </right>
      <top style="hair">
        <color rgb="FF0070C0"/>
      </top>
      <bottom>
        <color indexed="63"/>
      </bottom>
    </border>
    <border>
      <left style="thin">
        <color rgb="FFFF0000"/>
      </left>
      <right style="thin">
        <color rgb="FFFF0000"/>
      </right>
      <top style="hair">
        <color rgb="FFFF0000"/>
      </top>
      <bottom>
        <color indexed="63"/>
      </bottom>
    </border>
    <border>
      <left>
        <color indexed="63"/>
      </left>
      <right style="medium"/>
      <top style="thin"/>
      <bottom style="medium"/>
    </border>
    <border>
      <left>
        <color indexed="63"/>
      </left>
      <right>
        <color indexed="63"/>
      </right>
      <top style="thin"/>
      <bottom style="medium"/>
    </border>
    <border>
      <left>
        <color indexed="63"/>
      </left>
      <right style="thin"/>
      <top style="thin"/>
      <bottom style="medium"/>
    </border>
    <border>
      <left style="thin"/>
      <right/>
      <top style="medium"/>
      <bottom style="thin"/>
    </border>
    <border>
      <left/>
      <right style="medium"/>
      <top style="medium"/>
      <bottom style="thin"/>
    </border>
    <border>
      <left style="medium"/>
      <right style="thin"/>
      <top style="thin"/>
      <bottom style="thin"/>
    </border>
    <border>
      <left style="medium"/>
      <right style="thin"/>
      <top/>
      <bottom style="thin"/>
    </border>
    <border>
      <left/>
      <right/>
      <top/>
      <bottom style="double"/>
    </border>
    <border>
      <left/>
      <right/>
      <top style="medium"/>
      <bottom style="thin"/>
    </border>
    <border>
      <left/>
      <right style="thin"/>
      <top style="medium"/>
      <bottom style="thin"/>
    </border>
    <border>
      <left/>
      <right style="thin"/>
      <top style="thin"/>
      <bottom style="thin"/>
    </border>
    <border>
      <left style="medium"/>
      <right/>
      <top/>
      <bottom style="thin"/>
    </border>
    <border>
      <left/>
      <right style="thin"/>
      <top/>
      <bottom style="thin"/>
    </border>
    <border>
      <left/>
      <right/>
      <top style="thin"/>
      <bottom style="thin"/>
    </border>
    <border>
      <left/>
      <right style="medium"/>
      <top style="thin"/>
      <bottom style="thin"/>
    </border>
    <border>
      <left style="thin"/>
      <right style="thin"/>
      <top style="thin"/>
      <bottom/>
    </border>
    <border>
      <left style="thin"/>
      <right style="thin"/>
      <top style="medium"/>
      <bottom/>
    </border>
    <border>
      <left style="thin"/>
      <right style="thin"/>
      <top/>
      <bottom style="medium"/>
    </border>
    <border>
      <left style="medium"/>
      <right/>
      <top style="medium"/>
      <bottom/>
    </border>
    <border>
      <left/>
      <right style="medium"/>
      <top style="medium"/>
      <bottom/>
    </border>
    <border>
      <left/>
      <right style="medium"/>
      <top/>
      <bottom/>
    </border>
    <border>
      <left style="medium"/>
      <right/>
      <top/>
      <bottom style="medium"/>
    </border>
    <border>
      <left/>
      <right/>
      <top/>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50" fillId="32" borderId="0" applyNumberFormat="0" applyBorder="0" applyAlignment="0" applyProtection="0"/>
  </cellStyleXfs>
  <cellXfs count="208">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1" xfId="0" applyBorder="1" applyAlignment="1">
      <alignment vertical="center"/>
    </xf>
    <xf numFmtId="0" fontId="0" fillId="0" borderId="12" xfId="0" applyBorder="1" applyAlignment="1">
      <alignment horizontal="center" vertical="center"/>
    </xf>
    <xf numFmtId="0" fontId="51" fillId="0" borderId="0" xfId="0" applyFont="1" applyAlignment="1">
      <alignment horizontal="left" vertical="center"/>
    </xf>
    <xf numFmtId="0" fontId="51" fillId="0" borderId="0" xfId="0" applyFont="1" applyAlignment="1">
      <alignment horizontal="center" vertical="center"/>
    </xf>
    <xf numFmtId="0" fontId="51" fillId="0" borderId="0" xfId="0" applyFont="1" applyAlignment="1">
      <alignment vertical="center"/>
    </xf>
    <xf numFmtId="0" fontId="35" fillId="0" borderId="0" xfId="0" applyFont="1" applyFill="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176" fontId="0" fillId="0" borderId="15" xfId="0" applyNumberFormat="1" applyBorder="1" applyAlignment="1">
      <alignment horizontal="center" vertical="center"/>
    </xf>
    <xf numFmtId="176" fontId="0" fillId="0" borderId="14" xfId="0" applyNumberFormat="1"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horizontal="center" vertical="center"/>
    </xf>
    <xf numFmtId="49" fontId="0" fillId="0" borderId="0" xfId="0" applyNumberFormat="1" applyFill="1" applyBorder="1" applyAlignment="1">
      <alignment vertical="center"/>
    </xf>
    <xf numFmtId="49" fontId="0" fillId="0" borderId="0" xfId="0" applyNumberFormat="1" applyFill="1" applyBorder="1" applyAlignment="1">
      <alignment horizontal="center" vertical="center"/>
    </xf>
    <xf numFmtId="49" fontId="52" fillId="0" borderId="0" xfId="0" applyNumberFormat="1" applyFont="1" applyFill="1" applyBorder="1" applyAlignment="1">
      <alignment horizontal="center" vertical="center"/>
    </xf>
    <xf numFmtId="49" fontId="0" fillId="0" borderId="0" xfId="0" applyNumberFormat="1" applyFill="1" applyBorder="1" applyAlignment="1">
      <alignment vertical="center" wrapText="1"/>
    </xf>
    <xf numFmtId="0" fontId="0" fillId="0" borderId="16" xfId="0" applyBorder="1" applyAlignment="1">
      <alignment vertical="center"/>
    </xf>
    <xf numFmtId="0" fontId="53" fillId="0" borderId="17" xfId="0" applyFont="1" applyBorder="1" applyAlignment="1">
      <alignment horizontal="center" vertical="center" wrapText="1"/>
    </xf>
    <xf numFmtId="0" fontId="0" fillId="0" borderId="18" xfId="0" applyBorder="1" applyAlignment="1">
      <alignment vertical="center" wrapText="1"/>
    </xf>
    <xf numFmtId="0" fontId="53" fillId="0" borderId="19" xfId="0" applyFont="1" applyBorder="1" applyAlignment="1">
      <alignment horizontal="center" vertical="center" wrapText="1"/>
    </xf>
    <xf numFmtId="0" fontId="0" fillId="0" borderId="20" xfId="0" applyBorder="1" applyAlignment="1">
      <alignment vertical="center" wrapText="1"/>
    </xf>
    <xf numFmtId="0" fontId="0" fillId="0" borderId="0" xfId="0" applyBorder="1" applyAlignment="1">
      <alignment vertical="center"/>
    </xf>
    <xf numFmtId="0" fontId="54" fillId="0" borderId="0" xfId="0" applyFont="1" applyBorder="1" applyAlignment="1">
      <alignment vertical="center"/>
    </xf>
    <xf numFmtId="0" fontId="53" fillId="0" borderId="0" xfId="0" applyFont="1" applyBorder="1" applyAlignment="1">
      <alignment horizontal="center" vertical="center" wrapText="1"/>
    </xf>
    <xf numFmtId="0" fontId="0" fillId="0" borderId="0" xfId="0" applyFont="1" applyAlignment="1">
      <alignment vertical="center"/>
    </xf>
    <xf numFmtId="0" fontId="0" fillId="0" borderId="0" xfId="0" applyAlignment="1">
      <alignment vertical="center"/>
    </xf>
    <xf numFmtId="0" fontId="0" fillId="0" borderId="21" xfId="0" applyBorder="1" applyAlignment="1">
      <alignment horizontal="center" vertical="center"/>
    </xf>
    <xf numFmtId="0" fontId="0" fillId="0" borderId="0" xfId="0" applyFill="1" applyAlignment="1">
      <alignment vertical="top"/>
    </xf>
    <xf numFmtId="0" fontId="0" fillId="0" borderId="12" xfId="0" applyFont="1" applyBorder="1" applyAlignment="1">
      <alignment horizontal="center" vertical="center"/>
    </xf>
    <xf numFmtId="49" fontId="0" fillId="0" borderId="0" xfId="0" applyNumberFormat="1" applyAlignment="1">
      <alignment vertical="center"/>
    </xf>
    <xf numFmtId="0" fontId="0" fillId="0" borderId="0" xfId="0" applyFill="1" applyAlignment="1">
      <alignment vertical="center" wrapText="1"/>
    </xf>
    <xf numFmtId="0" fontId="55" fillId="0" borderId="0" xfId="0" applyFont="1" applyAlignment="1">
      <alignment vertical="center"/>
    </xf>
    <xf numFmtId="0" fontId="0" fillId="0" borderId="0" xfId="0" applyFill="1" applyAlignment="1">
      <alignment vertical="top" wrapText="1"/>
    </xf>
    <xf numFmtId="0" fontId="51" fillId="0" borderId="22" xfId="0" applyFont="1" applyBorder="1" applyAlignment="1">
      <alignment horizontal="center" vertical="center"/>
    </xf>
    <xf numFmtId="0" fontId="51" fillId="0" borderId="11" xfId="0" applyFont="1" applyBorder="1" applyAlignment="1">
      <alignment horizontal="center" vertical="center"/>
    </xf>
    <xf numFmtId="0" fontId="51" fillId="0" borderId="23" xfId="0" applyFont="1" applyBorder="1" applyAlignment="1">
      <alignment horizontal="center" vertical="center"/>
    </xf>
    <xf numFmtId="0" fontId="42" fillId="0" borderId="0" xfId="0" applyFont="1" applyFill="1" applyAlignment="1">
      <alignment vertical="center" wrapText="1"/>
    </xf>
    <xf numFmtId="0" fontId="42" fillId="0" borderId="0" xfId="0" applyFont="1" applyAlignment="1">
      <alignment horizontal="center" vertical="center"/>
    </xf>
    <xf numFmtId="0" fontId="42" fillId="0" borderId="0" xfId="0" applyFont="1" applyAlignment="1">
      <alignment vertical="center"/>
    </xf>
    <xf numFmtId="0" fontId="35" fillId="0" borderId="0" xfId="0" applyFont="1" applyAlignment="1">
      <alignment vertical="center"/>
    </xf>
    <xf numFmtId="0" fontId="0" fillId="0" borderId="0" xfId="0" applyAlignment="1">
      <alignment horizontal="center" vertical="center"/>
    </xf>
    <xf numFmtId="0" fontId="54" fillId="0" borderId="24" xfId="0" applyFont="1" applyFill="1" applyBorder="1" applyAlignment="1">
      <alignment horizontal="center" vertical="center" wrapText="1"/>
    </xf>
    <xf numFmtId="0" fontId="54" fillId="0" borderId="25" xfId="0" applyFont="1" applyFill="1" applyBorder="1" applyAlignment="1">
      <alignment horizontal="center" vertical="center" wrapText="1"/>
    </xf>
    <xf numFmtId="0" fontId="0" fillId="0" borderId="26" xfId="0" applyFill="1" applyBorder="1" applyAlignment="1">
      <alignment horizontal="center" vertical="center" wrapText="1"/>
    </xf>
    <xf numFmtId="0" fontId="54" fillId="0" borderId="12" xfId="0" applyFont="1" applyFill="1" applyBorder="1" applyAlignment="1">
      <alignment horizontal="center" vertical="center" wrapText="1"/>
    </xf>
    <xf numFmtId="0" fontId="0" fillId="0" borderId="0" xfId="0" applyFill="1" applyAlignment="1">
      <alignment vertical="center"/>
    </xf>
    <xf numFmtId="0" fontId="0" fillId="0" borderId="0" xfId="0" applyFill="1" applyAlignment="1">
      <alignment horizontal="center" vertical="center"/>
    </xf>
    <xf numFmtId="0" fontId="0" fillId="33" borderId="27" xfId="0" applyFill="1" applyBorder="1" applyAlignment="1" applyProtection="1">
      <alignment horizontal="center" vertical="center"/>
      <protection locked="0"/>
    </xf>
    <xf numFmtId="0" fontId="0" fillId="33" borderId="28" xfId="0" applyFill="1" applyBorder="1" applyAlignment="1" applyProtection="1">
      <alignment horizontal="center" vertical="center"/>
      <protection locked="0"/>
    </xf>
    <xf numFmtId="178" fontId="0" fillId="0" borderId="15" xfId="0" applyNumberFormat="1" applyBorder="1" applyAlignment="1">
      <alignment horizontal="center" vertical="center"/>
    </xf>
    <xf numFmtId="177" fontId="0" fillId="0" borderId="15" xfId="0" applyNumberFormat="1" applyBorder="1" applyAlignment="1">
      <alignment horizontal="center" vertical="center"/>
    </xf>
    <xf numFmtId="0" fontId="0" fillId="33" borderId="29" xfId="0" applyFill="1" applyBorder="1" applyAlignment="1" applyProtection="1">
      <alignment horizontal="center" vertical="center"/>
      <protection locked="0"/>
    </xf>
    <xf numFmtId="0" fontId="0" fillId="33" borderId="30" xfId="0" applyFill="1" applyBorder="1" applyAlignment="1" applyProtection="1">
      <alignment vertical="center"/>
      <protection locked="0"/>
    </xf>
    <xf numFmtId="0" fontId="0" fillId="33" borderId="31" xfId="0" applyFill="1" applyBorder="1" applyAlignment="1" applyProtection="1">
      <alignment horizontal="center" vertical="center"/>
      <protection locked="0"/>
    </xf>
    <xf numFmtId="0" fontId="0" fillId="33" borderId="32" xfId="0" applyFill="1" applyBorder="1" applyAlignment="1" applyProtection="1">
      <alignment vertical="center"/>
      <protection locked="0"/>
    </xf>
    <xf numFmtId="0" fontId="0" fillId="33" borderId="33" xfId="0" applyFill="1" applyBorder="1" applyAlignment="1" applyProtection="1">
      <alignment vertical="center"/>
      <protection locked="0"/>
    </xf>
    <xf numFmtId="0" fontId="0" fillId="33" borderId="34" xfId="0" applyFill="1" applyBorder="1" applyAlignment="1" applyProtection="1">
      <alignment vertical="center"/>
      <protection locked="0"/>
    </xf>
    <xf numFmtId="0" fontId="0" fillId="33" borderId="35" xfId="0" applyFill="1" applyBorder="1" applyAlignment="1" applyProtection="1">
      <alignment vertical="center"/>
      <protection locked="0"/>
    </xf>
    <xf numFmtId="0" fontId="51" fillId="33" borderId="15" xfId="0" applyFont="1" applyFill="1" applyBorder="1" applyAlignment="1" applyProtection="1">
      <alignment horizontal="center" vertical="center"/>
      <protection locked="0"/>
    </xf>
    <xf numFmtId="0" fontId="0" fillId="33" borderId="36" xfId="0" applyFill="1" applyBorder="1" applyAlignment="1" applyProtection="1">
      <alignment vertical="center"/>
      <protection locked="0"/>
    </xf>
    <xf numFmtId="0" fontId="56" fillId="0" borderId="0" xfId="0" applyFont="1" applyAlignment="1">
      <alignment horizontal="center" vertical="center"/>
    </xf>
    <xf numFmtId="0" fontId="56" fillId="0" borderId="0" xfId="0" applyFont="1" applyAlignment="1">
      <alignment vertical="center"/>
    </xf>
    <xf numFmtId="0" fontId="56" fillId="0" borderId="0" xfId="0" applyFont="1" applyBorder="1" applyAlignment="1">
      <alignment vertical="center"/>
    </xf>
    <xf numFmtId="0" fontId="57" fillId="0" borderId="0" xfId="0" applyFont="1" applyFill="1" applyAlignment="1">
      <alignment vertical="center"/>
    </xf>
    <xf numFmtId="0" fontId="56" fillId="0" borderId="0" xfId="0" applyFont="1" applyBorder="1" applyAlignment="1">
      <alignment horizontal="center" vertical="center"/>
    </xf>
    <xf numFmtId="0" fontId="58" fillId="0" borderId="0" xfId="0" applyFont="1" applyBorder="1" applyAlignment="1">
      <alignment vertical="center"/>
    </xf>
    <xf numFmtId="0" fontId="35" fillId="34" borderId="0" xfId="0" applyFont="1" applyFill="1" applyAlignment="1">
      <alignment vertical="center"/>
    </xf>
    <xf numFmtId="5" fontId="0" fillId="0" borderId="16" xfId="0" applyNumberFormat="1" applyBorder="1" applyAlignment="1">
      <alignment horizontal="center" vertical="center"/>
    </xf>
    <xf numFmtId="0" fontId="0" fillId="11" borderId="10" xfId="0" applyFill="1" applyBorder="1" applyAlignment="1">
      <alignment vertical="center"/>
    </xf>
    <xf numFmtId="0" fontId="0" fillId="11" borderId="21" xfId="0" applyFill="1" applyBorder="1" applyAlignment="1">
      <alignment vertical="center"/>
    </xf>
    <xf numFmtId="176" fontId="0" fillId="33" borderId="15" xfId="0" applyNumberFormat="1" applyFill="1" applyBorder="1" applyAlignment="1">
      <alignment horizontal="center" vertical="center"/>
    </xf>
    <xf numFmtId="0" fontId="0" fillId="3" borderId="37" xfId="0" applyFill="1" applyBorder="1" applyAlignment="1" applyProtection="1">
      <alignment horizontal="center" vertical="center"/>
      <protection locked="0"/>
    </xf>
    <xf numFmtId="0" fontId="0" fillId="3" borderId="38" xfId="0" applyFill="1" applyBorder="1" applyAlignment="1" applyProtection="1">
      <alignment horizontal="center" vertical="center"/>
      <protection locked="0"/>
    </xf>
    <xf numFmtId="0" fontId="0" fillId="3" borderId="39" xfId="0" applyFill="1" applyBorder="1" applyAlignment="1" applyProtection="1">
      <alignment horizontal="center" vertical="center"/>
      <protection locked="0"/>
    </xf>
    <xf numFmtId="0" fontId="0" fillId="3" borderId="40" xfId="0" applyFill="1" applyBorder="1" applyAlignment="1" applyProtection="1">
      <alignment horizontal="center" vertical="center"/>
      <protection locked="0"/>
    </xf>
    <xf numFmtId="0" fontId="51" fillId="3" borderId="41" xfId="0" applyFont="1" applyFill="1" applyBorder="1" applyAlignment="1" applyProtection="1">
      <alignment horizontal="center" vertical="center"/>
      <protection locked="0"/>
    </xf>
    <xf numFmtId="0" fontId="3" fillId="35" borderId="0" xfId="0" applyFont="1" applyFill="1" applyAlignment="1">
      <alignment vertical="center"/>
    </xf>
    <xf numFmtId="0" fontId="3" fillId="0" borderId="0" xfId="0" applyFont="1" applyAlignment="1">
      <alignment vertical="center"/>
    </xf>
    <xf numFmtId="0" fontId="3" fillId="0" borderId="0" xfId="0" applyFont="1" applyFill="1" applyAlignment="1">
      <alignment horizontal="left" vertical="center"/>
    </xf>
    <xf numFmtId="0" fontId="3" fillId="0" borderId="0" xfId="0" applyFont="1" applyFill="1" applyAlignment="1">
      <alignment vertical="center"/>
    </xf>
    <xf numFmtId="0" fontId="54" fillId="33" borderId="42" xfId="0" applyFont="1" applyFill="1" applyBorder="1" applyAlignment="1" applyProtection="1">
      <alignment horizontal="center" vertical="center" wrapText="1"/>
      <protection locked="0"/>
    </xf>
    <xf numFmtId="0" fontId="54" fillId="33" borderId="43" xfId="0" applyFont="1" applyFill="1" applyBorder="1" applyAlignment="1" applyProtection="1">
      <alignment horizontal="center" vertical="center" wrapText="1"/>
      <protection locked="0"/>
    </xf>
    <xf numFmtId="0" fontId="0" fillId="33" borderId="44" xfId="0" applyFill="1" applyBorder="1" applyAlignment="1" applyProtection="1">
      <alignment vertical="center"/>
      <protection locked="0"/>
    </xf>
    <xf numFmtId="0" fontId="0" fillId="33" borderId="45" xfId="0" applyFill="1" applyBorder="1" applyAlignment="1" applyProtection="1">
      <alignment vertical="center"/>
      <protection locked="0"/>
    </xf>
    <xf numFmtId="0" fontId="51" fillId="0" borderId="16" xfId="0" applyFont="1" applyBorder="1" applyAlignment="1">
      <alignment horizontal="center" vertical="center"/>
    </xf>
    <xf numFmtId="0" fontId="0" fillId="0" borderId="0" xfId="0" applyAlignment="1">
      <alignment horizontal="center" vertical="center"/>
    </xf>
    <xf numFmtId="0" fontId="0" fillId="33" borderId="46" xfId="0" applyFill="1" applyBorder="1" applyAlignment="1" applyProtection="1">
      <alignment vertical="center"/>
      <protection locked="0"/>
    </xf>
    <xf numFmtId="0" fontId="0" fillId="33" borderId="47" xfId="0" applyFill="1" applyBorder="1" applyAlignment="1" applyProtection="1">
      <alignment vertical="center"/>
      <protection locked="0"/>
    </xf>
    <xf numFmtId="0" fontId="0" fillId="33" borderId="48" xfId="0" applyFill="1" applyBorder="1" applyAlignment="1" applyProtection="1">
      <alignment vertical="center"/>
      <protection locked="0"/>
    </xf>
    <xf numFmtId="0" fontId="0" fillId="33" borderId="49" xfId="0" applyFill="1" applyBorder="1" applyAlignment="1" applyProtection="1">
      <alignment vertical="center"/>
      <protection locked="0"/>
    </xf>
    <xf numFmtId="0" fontId="0" fillId="33" borderId="50" xfId="0" applyFill="1" applyBorder="1" applyAlignment="1" applyProtection="1">
      <alignment horizontal="center" vertical="center"/>
      <protection locked="0"/>
    </xf>
    <xf numFmtId="0" fontId="0" fillId="3" borderId="51" xfId="0" applyFill="1" applyBorder="1" applyAlignment="1" applyProtection="1">
      <alignment horizontal="center" vertical="center"/>
      <protection locked="0"/>
    </xf>
    <xf numFmtId="0" fontId="0" fillId="33" borderId="52" xfId="0" applyFill="1" applyBorder="1" applyAlignment="1" applyProtection="1">
      <alignment horizontal="center" vertical="center"/>
      <protection locked="0"/>
    </xf>
    <xf numFmtId="0" fontId="0" fillId="3" borderId="53" xfId="0" applyFill="1" applyBorder="1" applyAlignment="1" applyProtection="1">
      <alignment horizontal="center" vertical="center"/>
      <protection locked="0"/>
    </xf>
    <xf numFmtId="0" fontId="56" fillId="0" borderId="0" xfId="0" applyFont="1" applyFill="1" applyBorder="1" applyAlignment="1">
      <alignment vertical="center"/>
    </xf>
    <xf numFmtId="0" fontId="0" fillId="11" borderId="10" xfId="0" applyFill="1" applyBorder="1" applyAlignment="1">
      <alignment horizontal="center" vertical="center"/>
    </xf>
    <xf numFmtId="0" fontId="0" fillId="11" borderId="21" xfId="0" applyFill="1"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51" fillId="0" borderId="0" xfId="0" applyFont="1" applyFill="1" applyBorder="1" applyAlignment="1">
      <alignment horizontal="center" vertical="center"/>
    </xf>
    <xf numFmtId="0" fontId="0" fillId="36" borderId="21" xfId="0" applyFill="1" applyBorder="1" applyAlignment="1" applyProtection="1">
      <alignment vertical="center"/>
      <protection locked="0"/>
    </xf>
    <xf numFmtId="0" fontId="0" fillId="36" borderId="21" xfId="0" applyFill="1" applyBorder="1" applyAlignment="1" applyProtection="1">
      <alignment horizontal="center" vertical="center"/>
      <protection locked="0"/>
    </xf>
    <xf numFmtId="0" fontId="0" fillId="36" borderId="16" xfId="0" applyFill="1" applyBorder="1" applyAlignment="1" applyProtection="1">
      <alignment vertical="center"/>
      <protection locked="0"/>
    </xf>
    <xf numFmtId="0" fontId="0" fillId="36" borderId="16" xfId="0" applyFill="1" applyBorder="1" applyAlignment="1" applyProtection="1">
      <alignment horizontal="center" vertical="center"/>
      <protection locked="0"/>
    </xf>
    <xf numFmtId="176" fontId="0" fillId="0" borderId="15" xfId="0" applyNumberFormat="1" applyFill="1" applyBorder="1" applyAlignment="1" applyProtection="1">
      <alignment horizontal="center" vertical="center"/>
      <protection/>
    </xf>
    <xf numFmtId="0" fontId="0" fillId="0" borderId="13" xfId="0" applyNumberFormat="1" applyBorder="1" applyAlignment="1">
      <alignment horizontal="center" vertical="center"/>
    </xf>
    <xf numFmtId="0" fontId="0" fillId="11" borderId="54" xfId="0" applyFill="1" applyBorder="1" applyAlignment="1" applyProtection="1">
      <alignment horizontal="center" vertical="center"/>
      <protection/>
    </xf>
    <xf numFmtId="0" fontId="0" fillId="11" borderId="55" xfId="0" applyFill="1" applyBorder="1" applyAlignment="1" applyProtection="1">
      <alignment horizontal="center" vertical="center"/>
      <protection/>
    </xf>
    <xf numFmtId="0" fontId="0" fillId="0" borderId="56" xfId="0" applyFill="1" applyBorder="1" applyAlignment="1" applyProtection="1">
      <alignment horizontal="center" vertical="center"/>
      <protection/>
    </xf>
    <xf numFmtId="0" fontId="0" fillId="36" borderId="55" xfId="0" applyFill="1" applyBorder="1" applyAlignment="1" applyProtection="1">
      <alignment horizontal="center" vertical="center"/>
      <protection locked="0"/>
    </xf>
    <xf numFmtId="0" fontId="0" fillId="36" borderId="57" xfId="0" applyFill="1" applyBorder="1" applyAlignment="1" applyProtection="1">
      <alignment horizontal="center" vertical="center"/>
      <protection locked="0"/>
    </xf>
    <xf numFmtId="0" fontId="0" fillId="0" borderId="56" xfId="0" applyFill="1" applyBorder="1" applyAlignment="1">
      <alignment vertical="center"/>
    </xf>
    <xf numFmtId="0" fontId="42" fillId="0" borderId="56" xfId="0" applyFont="1" applyFill="1" applyBorder="1" applyAlignment="1">
      <alignment vertical="center"/>
    </xf>
    <xf numFmtId="0" fontId="0" fillId="0" borderId="0" xfId="0" applyAlignment="1">
      <alignment vertical="center" shrinkToFit="1"/>
    </xf>
    <xf numFmtId="0" fontId="0" fillId="0" borderId="58" xfId="0" applyBorder="1" applyAlignment="1">
      <alignment vertical="center" shrinkToFit="1"/>
    </xf>
    <xf numFmtId="0" fontId="0" fillId="0" borderId="59" xfId="0" applyBorder="1" applyAlignment="1">
      <alignment vertical="center" shrinkToFit="1"/>
    </xf>
    <xf numFmtId="0" fontId="0" fillId="0" borderId="60" xfId="0" applyBorder="1" applyAlignment="1">
      <alignment vertical="center" shrinkToFit="1"/>
    </xf>
    <xf numFmtId="0" fontId="0" fillId="0" borderId="61" xfId="0" applyBorder="1" applyAlignment="1">
      <alignment vertical="center" shrinkToFit="1"/>
    </xf>
    <xf numFmtId="0" fontId="0" fillId="0" borderId="62" xfId="0" applyBorder="1" applyAlignment="1">
      <alignment vertical="center" shrinkToFit="1"/>
    </xf>
    <xf numFmtId="0" fontId="35" fillId="37" borderId="63" xfId="0" applyFont="1" applyFill="1" applyBorder="1" applyAlignment="1">
      <alignment horizontal="center" vertical="center" shrinkToFit="1"/>
    </xf>
    <xf numFmtId="0" fontId="35" fillId="38" borderId="64" xfId="0" applyFont="1" applyFill="1" applyBorder="1" applyAlignment="1">
      <alignment horizontal="center" vertical="center" shrinkToFit="1"/>
    </xf>
    <xf numFmtId="0" fontId="0" fillId="0" borderId="0" xfId="0" applyAlignment="1">
      <alignment horizontal="center" vertical="center"/>
    </xf>
    <xf numFmtId="0" fontId="54" fillId="0" borderId="0" xfId="0" applyFont="1" applyFill="1" applyBorder="1" applyAlignment="1">
      <alignment horizontal="center" vertical="center" wrapText="1"/>
    </xf>
    <xf numFmtId="0" fontId="0" fillId="0" borderId="0" xfId="0" applyFill="1" applyBorder="1" applyAlignment="1" applyProtection="1">
      <alignment horizontal="center" vertical="center"/>
      <protection locked="0"/>
    </xf>
    <xf numFmtId="0" fontId="0" fillId="0" borderId="0" xfId="0" applyFill="1" applyBorder="1" applyAlignment="1" applyProtection="1">
      <alignment vertical="center"/>
      <protection locked="0"/>
    </xf>
    <xf numFmtId="0" fontId="54" fillId="0" borderId="0" xfId="0" applyFont="1" applyFill="1" applyBorder="1" applyAlignment="1" applyProtection="1">
      <alignment horizontal="center" vertical="center" wrapText="1"/>
      <protection locked="0"/>
    </xf>
    <xf numFmtId="0" fontId="0" fillId="0" borderId="0" xfId="0" applyFill="1" applyBorder="1" applyAlignment="1">
      <alignment horizontal="center" vertical="center" wrapText="1"/>
    </xf>
    <xf numFmtId="0" fontId="51" fillId="0" borderId="0" xfId="0" applyFont="1" applyFill="1" applyBorder="1" applyAlignment="1" applyProtection="1">
      <alignment horizontal="center" vertical="center"/>
      <protection locked="0"/>
    </xf>
    <xf numFmtId="49" fontId="0" fillId="0" borderId="0" xfId="0" applyNumberFormat="1" applyFont="1" applyFill="1" applyBorder="1" applyAlignment="1">
      <alignment vertical="center" shrinkToFit="1"/>
    </xf>
    <xf numFmtId="0" fontId="0" fillId="0" borderId="65" xfId="0" applyBorder="1" applyAlignment="1">
      <alignment vertical="center" shrinkToFit="1"/>
    </xf>
    <xf numFmtId="49" fontId="0" fillId="0" borderId="58" xfId="0" applyNumberFormat="1" applyFont="1" applyFill="1" applyBorder="1" applyAlignment="1">
      <alignment vertical="center" shrinkToFit="1"/>
    </xf>
    <xf numFmtId="49" fontId="0" fillId="0" borderId="59" xfId="0" applyNumberFormat="1" applyFont="1" applyFill="1" applyBorder="1" applyAlignment="1">
      <alignment vertical="center" shrinkToFit="1"/>
    </xf>
    <xf numFmtId="0" fontId="0" fillId="0" borderId="66" xfId="0" applyBorder="1" applyAlignment="1">
      <alignment vertical="center" shrinkToFit="1"/>
    </xf>
    <xf numFmtId="49" fontId="0" fillId="0" borderId="61" xfId="0" applyNumberFormat="1" applyFont="1" applyFill="1" applyBorder="1" applyAlignment="1">
      <alignment vertical="center" shrinkToFit="1"/>
    </xf>
    <xf numFmtId="0" fontId="0" fillId="0" borderId="0" xfId="0" applyAlignment="1">
      <alignment horizontal="center" vertical="center"/>
    </xf>
    <xf numFmtId="49" fontId="59" fillId="0" borderId="16" xfId="0" applyNumberFormat="1" applyFont="1" applyFill="1" applyBorder="1" applyAlignment="1" applyProtection="1">
      <alignment horizontal="center" vertical="center" wrapText="1"/>
      <protection locked="0"/>
    </xf>
    <xf numFmtId="49" fontId="0" fillId="36" borderId="16" xfId="0" applyNumberFormat="1" applyFill="1" applyBorder="1" applyAlignment="1" applyProtection="1">
      <alignment vertical="center"/>
      <protection locked="0"/>
    </xf>
    <xf numFmtId="0" fontId="6" fillId="0" borderId="0" xfId="0" applyNumberFormat="1" applyFont="1" applyFill="1" applyBorder="1" applyAlignment="1" applyProtection="1">
      <alignment vertical="center" shrinkToFit="1"/>
      <protection/>
    </xf>
    <xf numFmtId="0" fontId="56" fillId="0" borderId="0" xfId="0" applyNumberFormat="1" applyFont="1" applyFill="1" applyBorder="1" applyAlignment="1" applyProtection="1">
      <alignment vertical="center" shrinkToFit="1"/>
      <protection/>
    </xf>
    <xf numFmtId="49" fontId="6" fillId="0" borderId="0" xfId="0" applyNumberFormat="1" applyFont="1" applyFill="1" applyBorder="1" applyAlignment="1" applyProtection="1">
      <alignment horizontal="left" vertical="center"/>
      <protection/>
    </xf>
    <xf numFmtId="0" fontId="7" fillId="39" borderId="0" xfId="0" applyNumberFormat="1" applyFont="1" applyFill="1" applyBorder="1" applyAlignment="1" applyProtection="1">
      <alignment vertical="center" wrapText="1" shrinkToFit="1"/>
      <protection/>
    </xf>
    <xf numFmtId="49" fontId="0" fillId="0" borderId="67" xfId="0" applyNumberFormat="1" applyFill="1" applyBorder="1" applyAlignment="1" applyProtection="1">
      <alignment vertical="center"/>
      <protection locked="0"/>
    </xf>
    <xf numFmtId="0" fontId="3" fillId="35" borderId="0" xfId="0" applyFont="1" applyFill="1" applyAlignment="1">
      <alignment horizontal="left" vertical="center"/>
    </xf>
    <xf numFmtId="0" fontId="3" fillId="40" borderId="0" xfId="0" applyFont="1" applyFill="1" applyAlignment="1">
      <alignment horizontal="left" vertical="center"/>
    </xf>
    <xf numFmtId="49" fontId="0" fillId="36" borderId="57" xfId="0" applyNumberFormat="1" applyFill="1" applyBorder="1" applyAlignment="1" applyProtection="1">
      <alignment horizontal="left" vertical="center"/>
      <protection locked="0"/>
    </xf>
    <xf numFmtId="49" fontId="0" fillId="36" borderId="68" xfId="0" applyNumberFormat="1" applyFill="1" applyBorder="1" applyAlignment="1" applyProtection="1">
      <alignment horizontal="left" vertical="center"/>
      <protection locked="0"/>
    </xf>
    <xf numFmtId="49" fontId="0" fillId="36" borderId="69" xfId="0" applyNumberFormat="1" applyFill="1" applyBorder="1" applyAlignment="1" applyProtection="1">
      <alignment horizontal="left" vertical="center"/>
      <protection locked="0"/>
    </xf>
    <xf numFmtId="0" fontId="0" fillId="0" borderId="70" xfId="0" applyBorder="1" applyAlignment="1">
      <alignment horizontal="center" vertical="center"/>
    </xf>
    <xf numFmtId="0" fontId="0" fillId="0" borderId="71" xfId="0" applyBorder="1" applyAlignment="1">
      <alignment horizontal="center" vertical="center"/>
    </xf>
    <xf numFmtId="0" fontId="42" fillId="0" borderId="57" xfId="0" applyFont="1" applyFill="1" applyBorder="1" applyAlignment="1">
      <alignment horizontal="center" vertical="center" shrinkToFit="1"/>
    </xf>
    <xf numFmtId="0" fontId="42" fillId="0" borderId="67" xfId="0" applyFont="1" applyFill="1" applyBorder="1" applyAlignment="1">
      <alignment horizontal="center" vertical="center" shrinkToFit="1"/>
    </xf>
    <xf numFmtId="0" fontId="0" fillId="0" borderId="72" xfId="0" applyBorder="1" applyAlignment="1">
      <alignment horizontal="center" vertical="center"/>
    </xf>
    <xf numFmtId="0" fontId="0" fillId="36" borderId="21" xfId="0" applyFill="1" applyBorder="1" applyAlignment="1" applyProtection="1">
      <alignment horizontal="center" vertical="center"/>
      <protection locked="0"/>
    </xf>
    <xf numFmtId="0" fontId="0" fillId="0" borderId="13" xfId="0" applyBorder="1" applyAlignment="1">
      <alignment horizontal="center" vertical="center"/>
    </xf>
    <xf numFmtId="0" fontId="0" fillId="36" borderId="16" xfId="0" applyFill="1" applyBorder="1" applyAlignment="1" applyProtection="1">
      <alignment horizontal="center" vertical="center"/>
      <protection locked="0"/>
    </xf>
    <xf numFmtId="0" fontId="0" fillId="0" borderId="22" xfId="0" applyBorder="1" applyAlignment="1">
      <alignment horizontal="center" vertical="center"/>
    </xf>
    <xf numFmtId="0" fontId="0" fillId="0" borderId="11" xfId="0" applyBorder="1" applyAlignment="1">
      <alignment horizontal="center" vertical="center" wrapText="1"/>
    </xf>
    <xf numFmtId="0" fontId="0" fillId="0" borderId="16"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center" vertical="center"/>
    </xf>
    <xf numFmtId="0" fontId="51" fillId="0" borderId="22" xfId="0" applyFont="1" applyBorder="1" applyAlignment="1">
      <alignment horizontal="center" vertical="center" wrapText="1"/>
    </xf>
    <xf numFmtId="0" fontId="51" fillId="0" borderId="23" xfId="0" applyFont="1" applyBorder="1" applyAlignment="1">
      <alignment horizontal="center" vertical="center"/>
    </xf>
    <xf numFmtId="0" fontId="0" fillId="11" borderId="73" xfId="0" applyFill="1" applyBorder="1" applyAlignment="1">
      <alignment horizontal="center" vertical="center"/>
    </xf>
    <xf numFmtId="0" fontId="0" fillId="11" borderId="72" xfId="0" applyFill="1" applyBorder="1" applyAlignment="1">
      <alignment horizontal="center" vertical="center"/>
    </xf>
    <xf numFmtId="0" fontId="0" fillId="41" borderId="74" xfId="0" applyFill="1" applyBorder="1" applyAlignment="1">
      <alignment horizontal="center" vertical="center" shrinkToFit="1"/>
    </xf>
    <xf numFmtId="0" fontId="60" fillId="0" borderId="70" xfId="0" applyFont="1" applyFill="1" applyBorder="1" applyAlignment="1" applyProtection="1">
      <alignment horizontal="center" vertical="center" wrapText="1"/>
      <protection/>
    </xf>
    <xf numFmtId="0" fontId="60" fillId="0" borderId="75" xfId="0" applyFont="1" applyFill="1" applyBorder="1" applyAlignment="1" applyProtection="1">
      <alignment horizontal="center" vertical="center"/>
      <protection/>
    </xf>
    <xf numFmtId="0" fontId="60" fillId="0" borderId="70" xfId="0" applyFont="1" applyFill="1" applyBorder="1" applyAlignment="1">
      <alignment horizontal="left" vertical="center" wrapText="1"/>
    </xf>
    <xf numFmtId="0" fontId="60" fillId="0" borderId="76" xfId="0" applyFont="1" applyFill="1" applyBorder="1" applyAlignment="1">
      <alignment horizontal="left" vertical="center"/>
    </xf>
    <xf numFmtId="0" fontId="60" fillId="0" borderId="75" xfId="0" applyFont="1" applyFill="1" applyBorder="1" applyAlignment="1" applyProtection="1">
      <alignment horizontal="center" vertical="center" wrapText="1"/>
      <protection/>
    </xf>
    <xf numFmtId="0" fontId="60" fillId="0" borderId="71" xfId="0" applyFont="1" applyFill="1" applyBorder="1" applyAlignment="1" applyProtection="1">
      <alignment horizontal="center" vertical="center"/>
      <protection/>
    </xf>
    <xf numFmtId="0" fontId="0" fillId="0" borderId="72" xfId="0" applyBorder="1" applyAlignment="1">
      <alignment horizontal="center" vertical="center" wrapText="1"/>
    </xf>
    <xf numFmtId="49" fontId="0" fillId="36" borderId="55" xfId="0" applyNumberFormat="1" applyFill="1" applyBorder="1" applyAlignment="1" applyProtection="1">
      <alignment horizontal="left" vertical="center"/>
      <protection locked="0"/>
    </xf>
    <xf numFmtId="49" fontId="0" fillId="36" borderId="77" xfId="0" applyNumberFormat="1" applyFill="1" applyBorder="1" applyAlignment="1" applyProtection="1">
      <alignment horizontal="left" vertical="center"/>
      <protection locked="0"/>
    </xf>
    <xf numFmtId="49" fontId="0" fillId="36" borderId="78" xfId="0" applyNumberFormat="1" applyFill="1" applyBorder="1" applyAlignment="1" applyProtection="1">
      <alignment horizontal="center" vertical="center"/>
      <protection locked="0"/>
    </xf>
    <xf numFmtId="49" fontId="0" fillId="36" borderId="79" xfId="0" applyNumberFormat="1" applyFill="1" applyBorder="1" applyAlignment="1" applyProtection="1">
      <alignment horizontal="center" vertical="center"/>
      <protection locked="0"/>
    </xf>
    <xf numFmtId="49" fontId="0" fillId="36" borderId="55" xfId="0" applyNumberFormat="1" applyFill="1" applyBorder="1" applyAlignment="1" applyProtection="1">
      <alignment horizontal="center" vertical="center"/>
      <protection locked="0"/>
    </xf>
    <xf numFmtId="49" fontId="0" fillId="36" borderId="77" xfId="0" applyNumberFormat="1" applyFill="1" applyBorder="1" applyAlignment="1" applyProtection="1">
      <alignment horizontal="center" vertical="center"/>
      <protection locked="0"/>
    </xf>
    <xf numFmtId="49" fontId="0" fillId="36" borderId="80" xfId="0" applyNumberFormat="1" applyFill="1" applyBorder="1" applyAlignment="1" applyProtection="1">
      <alignment horizontal="center" vertical="center"/>
      <protection locked="0"/>
    </xf>
    <xf numFmtId="49" fontId="0" fillId="36" borderId="81" xfId="0" applyNumberFormat="1" applyFill="1" applyBorder="1" applyAlignment="1" applyProtection="1">
      <alignment horizontal="center" vertical="center"/>
      <protection locked="0"/>
    </xf>
    <xf numFmtId="49" fontId="0" fillId="36" borderId="54" xfId="0" applyNumberFormat="1" applyFill="1" applyBorder="1" applyAlignment="1" applyProtection="1">
      <alignment horizontal="left" vertical="center"/>
      <protection locked="0"/>
    </xf>
    <xf numFmtId="49" fontId="0" fillId="36" borderId="80" xfId="0" applyNumberFormat="1" applyFill="1" applyBorder="1" applyAlignment="1" applyProtection="1">
      <alignment horizontal="left" vertical="center"/>
      <protection locked="0"/>
    </xf>
    <xf numFmtId="49" fontId="0" fillId="36" borderId="81" xfId="0" applyNumberFormat="1" applyFill="1" applyBorder="1" applyAlignment="1" applyProtection="1">
      <alignment horizontal="left" vertical="center"/>
      <protection locked="0"/>
    </xf>
    <xf numFmtId="0" fontId="0" fillId="0" borderId="26" xfId="0" applyFill="1" applyBorder="1" applyAlignment="1">
      <alignment horizontal="center" vertical="center"/>
    </xf>
    <xf numFmtId="0" fontId="0" fillId="0" borderId="76" xfId="0" applyFill="1" applyBorder="1" applyAlignment="1">
      <alignment horizontal="center" vertical="center"/>
    </xf>
    <xf numFmtId="0" fontId="0" fillId="36" borderId="82" xfId="0" applyFill="1" applyBorder="1" applyAlignment="1" applyProtection="1">
      <alignment horizontal="center" vertical="center"/>
      <protection locked="0"/>
    </xf>
    <xf numFmtId="0" fontId="0" fillId="36" borderId="10" xfId="0" applyFill="1" applyBorder="1" applyAlignment="1" applyProtection="1">
      <alignment horizontal="center" vertical="center"/>
      <protection locked="0"/>
    </xf>
    <xf numFmtId="0" fontId="0" fillId="0" borderId="83" xfId="0" applyBorder="1" applyAlignment="1">
      <alignment horizontal="center" vertical="center"/>
    </xf>
    <xf numFmtId="0" fontId="0" fillId="0" borderId="84" xfId="0" applyBorder="1" applyAlignment="1">
      <alignment horizontal="center" vertical="center"/>
    </xf>
    <xf numFmtId="0" fontId="0" fillId="11" borderId="83" xfId="0" applyFill="1" applyBorder="1" applyAlignment="1">
      <alignment horizontal="center" vertical="center"/>
    </xf>
    <xf numFmtId="0" fontId="0" fillId="11" borderId="10" xfId="0" applyFill="1" applyBorder="1" applyAlignment="1">
      <alignment horizontal="center" vertical="center"/>
    </xf>
    <xf numFmtId="0" fontId="0" fillId="11" borderId="21" xfId="0" applyFill="1" applyBorder="1" applyAlignment="1">
      <alignment horizontal="center" vertical="center"/>
    </xf>
    <xf numFmtId="0" fontId="61" fillId="11" borderId="10" xfId="0" applyFont="1" applyFill="1" applyBorder="1" applyAlignment="1">
      <alignment horizontal="center" vertical="center" wrapText="1"/>
    </xf>
    <xf numFmtId="0" fontId="61" fillId="11" borderId="21" xfId="0" applyFont="1" applyFill="1" applyBorder="1" applyAlignment="1">
      <alignment horizontal="center" vertical="center"/>
    </xf>
    <xf numFmtId="0" fontId="54" fillId="39" borderId="85" xfId="0" applyFont="1" applyFill="1" applyBorder="1" applyAlignment="1">
      <alignment horizontal="left" vertical="top" wrapText="1"/>
    </xf>
    <xf numFmtId="0" fontId="54" fillId="39" borderId="25" xfId="0" applyFont="1" applyFill="1" applyBorder="1" applyAlignment="1">
      <alignment horizontal="left" vertical="top" wrapText="1"/>
    </xf>
    <xf numFmtId="0" fontId="54" fillId="39" borderId="86" xfId="0" applyFont="1" applyFill="1" applyBorder="1" applyAlignment="1">
      <alignment horizontal="left" vertical="top" wrapText="1"/>
    </xf>
    <xf numFmtId="0" fontId="54" fillId="39" borderId="56" xfId="0" applyFont="1" applyFill="1" applyBorder="1" applyAlignment="1">
      <alignment horizontal="left" vertical="top" wrapText="1"/>
    </xf>
    <xf numFmtId="0" fontId="54" fillId="39" borderId="0" xfId="0" applyFont="1" applyFill="1" applyBorder="1" applyAlignment="1">
      <alignment horizontal="left" vertical="top" wrapText="1"/>
    </xf>
    <xf numFmtId="0" fontId="54" fillId="39" borderId="87" xfId="0" applyFont="1" applyFill="1" applyBorder="1" applyAlignment="1">
      <alignment horizontal="left" vertical="top" wrapText="1"/>
    </xf>
    <xf numFmtId="0" fontId="54" fillId="39" borderId="88" xfId="0" applyFont="1" applyFill="1" applyBorder="1" applyAlignment="1">
      <alignment horizontal="left" vertical="top" wrapText="1"/>
    </xf>
    <xf numFmtId="0" fontId="54" fillId="39" borderId="89" xfId="0" applyFont="1" applyFill="1" applyBorder="1" applyAlignment="1">
      <alignment horizontal="left" vertical="top" wrapText="1"/>
    </xf>
    <xf numFmtId="0" fontId="54" fillId="39" borderId="43" xfId="0" applyFont="1" applyFill="1" applyBorder="1" applyAlignment="1">
      <alignment horizontal="left" vertical="top" wrapText="1"/>
    </xf>
    <xf numFmtId="0" fontId="0" fillId="0" borderId="0" xfId="0" applyAlignment="1">
      <alignment horizontal="right" vertical="center"/>
    </xf>
    <xf numFmtId="0" fontId="0" fillId="0" borderId="0" xfId="0" applyFont="1"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28">
    <dxf>
      <fill>
        <patternFill>
          <bgColor rgb="FF00FFFF"/>
        </patternFill>
      </fill>
    </dxf>
    <dxf>
      <fill>
        <patternFill>
          <bgColor rgb="FF00FFFF"/>
        </patternFill>
      </fill>
    </dxf>
    <dxf>
      <fill>
        <patternFill>
          <bgColor rgb="FFFF6699"/>
        </patternFill>
      </fill>
    </dxf>
    <dxf>
      <fill>
        <patternFill>
          <bgColor rgb="FFFF6699"/>
        </patternFill>
      </fill>
    </dxf>
    <dxf>
      <fill>
        <patternFill>
          <bgColor theme="1"/>
        </patternFill>
      </fill>
    </dxf>
    <dxf>
      <fill>
        <patternFill>
          <bgColor theme="1"/>
        </patternFill>
      </fill>
    </dxf>
    <dxf>
      <fill>
        <patternFill>
          <bgColor rgb="FF00FFFF"/>
        </patternFill>
      </fill>
    </dxf>
    <dxf>
      <fill>
        <patternFill>
          <bgColor rgb="FF00FFFF"/>
        </patternFill>
      </fill>
    </dxf>
    <dxf>
      <fill>
        <patternFill>
          <bgColor rgb="FFFF6699"/>
        </patternFill>
      </fill>
    </dxf>
    <dxf>
      <fill>
        <patternFill>
          <bgColor rgb="FFFF6699"/>
        </patternFill>
      </fill>
    </dxf>
    <dxf>
      <fill>
        <patternFill>
          <bgColor rgb="FF00FFFF"/>
        </patternFill>
      </fill>
    </dxf>
    <dxf>
      <fill>
        <patternFill>
          <bgColor rgb="FF00FFFF"/>
        </patternFill>
      </fill>
    </dxf>
    <dxf>
      <fill>
        <patternFill>
          <bgColor rgb="FFFF6699"/>
        </patternFill>
      </fill>
    </dxf>
    <dxf>
      <fill>
        <patternFill>
          <bgColor rgb="FFFF6699"/>
        </patternFill>
      </fill>
    </dxf>
    <dxf>
      <fill>
        <patternFill>
          <bgColor rgb="FF92D050"/>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
      <font>
        <b/>
        <i val="0"/>
      </font>
      <fill>
        <patternFill>
          <bgColor rgb="FFFF0000"/>
        </patternFill>
      </fill>
      <border/>
    </dxf>
    <dxf>
      <font>
        <b/>
        <i val="0"/>
      </font>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B2:G35"/>
  <sheetViews>
    <sheetView zoomScalePageLayoutView="0" workbookViewId="0" topLeftCell="A1">
      <selection activeCell="F15" sqref="F15"/>
    </sheetView>
  </sheetViews>
  <sheetFormatPr defaultColWidth="9.140625" defaultRowHeight="15"/>
  <cols>
    <col min="1" max="1" width="3.8515625" style="80" customWidth="1"/>
    <col min="2" max="3" width="4.421875" style="80" customWidth="1"/>
    <col min="4" max="4" width="97.7109375" style="80" customWidth="1"/>
    <col min="5" max="6" width="4.421875" style="80" customWidth="1"/>
    <col min="7" max="16384" width="9.00390625" style="80" customWidth="1"/>
  </cols>
  <sheetData>
    <row r="2" spans="2:6" ht="18.75">
      <c r="B2" s="145" t="s">
        <v>37</v>
      </c>
      <c r="C2" s="145"/>
      <c r="D2" s="145"/>
      <c r="E2" s="145"/>
      <c r="F2" s="79"/>
    </row>
    <row r="3" spans="2:6" ht="18.75">
      <c r="B3" s="81"/>
      <c r="C3" s="81"/>
      <c r="D3" s="81"/>
      <c r="E3" s="81"/>
      <c r="F3" s="81"/>
    </row>
    <row r="4" spans="3:7" ht="18.75">
      <c r="C4" s="146" t="s">
        <v>38</v>
      </c>
      <c r="D4" s="146"/>
      <c r="E4" s="146"/>
      <c r="F4" s="82"/>
      <c r="G4" s="82"/>
    </row>
    <row r="5" ht="18.75">
      <c r="D5" s="80" t="s">
        <v>39</v>
      </c>
    </row>
    <row r="6" ht="18.75">
      <c r="D6" s="80" t="s">
        <v>40</v>
      </c>
    </row>
    <row r="7" ht="18.75">
      <c r="D7" s="80" t="s">
        <v>41</v>
      </c>
    </row>
    <row r="8" spans="3:7" ht="18.75">
      <c r="C8" s="146" t="s">
        <v>42</v>
      </c>
      <c r="D8" s="146"/>
      <c r="E8" s="146"/>
      <c r="F8" s="82"/>
      <c r="G8" s="82"/>
    </row>
    <row r="9" ht="18.75">
      <c r="D9" s="80" t="s">
        <v>43</v>
      </c>
    </row>
    <row r="10" ht="18.75">
      <c r="D10" s="80" t="s">
        <v>44</v>
      </c>
    </row>
    <row r="11" ht="18.75">
      <c r="D11" s="80" t="s">
        <v>45</v>
      </c>
    </row>
    <row r="12" ht="18.75">
      <c r="D12" s="80" t="s">
        <v>46</v>
      </c>
    </row>
    <row r="13" ht="18.75">
      <c r="D13" s="80" t="s">
        <v>47</v>
      </c>
    </row>
    <row r="14" ht="18.75">
      <c r="D14" s="80" t="s">
        <v>48</v>
      </c>
    </row>
    <row r="15" ht="18.75">
      <c r="D15" s="80" t="s">
        <v>49</v>
      </c>
    </row>
    <row r="16" ht="18.75">
      <c r="D16" s="80" t="s">
        <v>50</v>
      </c>
    </row>
    <row r="17" ht="18.75">
      <c r="D17" s="80" t="s">
        <v>70</v>
      </c>
    </row>
    <row r="18" spans="3:7" ht="18.75">
      <c r="C18" s="146" t="s">
        <v>51</v>
      </c>
      <c r="D18" s="146"/>
      <c r="E18" s="146"/>
      <c r="F18" s="82"/>
      <c r="G18" s="82"/>
    </row>
    <row r="19" ht="18.75">
      <c r="D19" s="80" t="s">
        <v>52</v>
      </c>
    </row>
    <row r="20" ht="18.75">
      <c r="D20" s="80" t="s">
        <v>53</v>
      </c>
    </row>
    <row r="21" ht="18.75">
      <c r="D21" s="80" t="s">
        <v>54</v>
      </c>
    </row>
    <row r="22" ht="18.75">
      <c r="D22" s="80" t="s">
        <v>55</v>
      </c>
    </row>
    <row r="23" ht="18.75">
      <c r="D23" s="80" t="s">
        <v>56</v>
      </c>
    </row>
    <row r="24" spans="3:4" ht="18.75">
      <c r="C24" s="80" t="s">
        <v>57</v>
      </c>
      <c r="D24" s="80" t="s">
        <v>58</v>
      </c>
    </row>
    <row r="25" ht="18.75">
      <c r="D25" s="80" t="s">
        <v>59</v>
      </c>
    </row>
    <row r="26" ht="18.75">
      <c r="D26" s="80" t="s">
        <v>60</v>
      </c>
    </row>
    <row r="27" ht="18.75">
      <c r="D27" s="80" t="s">
        <v>61</v>
      </c>
    </row>
    <row r="28" ht="18.75">
      <c r="D28" s="80" t="s">
        <v>62</v>
      </c>
    </row>
    <row r="29" ht="18.75">
      <c r="D29" s="80" t="s">
        <v>63</v>
      </c>
    </row>
    <row r="30" ht="18.75">
      <c r="D30" s="80" t="s">
        <v>64</v>
      </c>
    </row>
    <row r="31" ht="18.75">
      <c r="D31" s="80" t="s">
        <v>65</v>
      </c>
    </row>
    <row r="32" ht="18.75">
      <c r="D32" s="80" t="s">
        <v>66</v>
      </c>
    </row>
    <row r="33" ht="18.75">
      <c r="D33" s="80" t="s">
        <v>67</v>
      </c>
    </row>
    <row r="34" ht="18.75">
      <c r="D34" s="80" t="s">
        <v>68</v>
      </c>
    </row>
    <row r="35" ht="18.75">
      <c r="D35" s="80" t="s">
        <v>69</v>
      </c>
    </row>
  </sheetData>
  <sheetProtection/>
  <mergeCells count="4">
    <mergeCell ref="B2:E2"/>
    <mergeCell ref="C4:E4"/>
    <mergeCell ref="C8:E8"/>
    <mergeCell ref="C18:E1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AG115"/>
  <sheetViews>
    <sheetView tabSelected="1" zoomScalePageLayoutView="0" workbookViewId="0" topLeftCell="A1">
      <selection activeCell="I7" sqref="I7"/>
    </sheetView>
  </sheetViews>
  <sheetFormatPr defaultColWidth="9.140625" defaultRowHeight="15"/>
  <cols>
    <col min="1" max="1" width="3.28125" style="0" customWidth="1"/>
    <col min="2" max="2" width="7.421875" style="1" customWidth="1"/>
    <col min="3" max="3" width="8.57421875" style="1" customWidth="1"/>
    <col min="4" max="4" width="10.00390625" style="0" customWidth="1"/>
    <col min="5" max="5" width="16.8515625" style="0" customWidth="1"/>
    <col min="6" max="6" width="9.421875" style="1" customWidth="1"/>
    <col min="7" max="9" width="13.8515625" style="1" customWidth="1"/>
    <col min="10" max="10" width="1.8515625" style="0" customWidth="1"/>
    <col min="11" max="17" width="12.57421875" style="0" hidden="1" customWidth="1"/>
    <col min="18" max="18" width="10.421875" style="0" customWidth="1"/>
    <col min="19" max="20" width="10.421875" style="1" customWidth="1"/>
    <col min="21" max="21" width="1.7109375" style="101" customWidth="1"/>
    <col min="22" max="24" width="10.421875" style="1" customWidth="1"/>
    <col min="25" max="25" width="9.00390625" style="1" customWidth="1"/>
    <col min="26" max="26" width="7.421875" style="0" customWidth="1"/>
    <col min="27" max="32" width="7.421875" style="0" hidden="1" customWidth="1"/>
    <col min="33" max="33" width="9.00390625" style="0" hidden="1" customWidth="1"/>
  </cols>
  <sheetData>
    <row r="1" spans="2:28" ht="25.5" customHeight="1" thickBot="1">
      <c r="B1" s="167" t="s">
        <v>160</v>
      </c>
      <c r="C1" s="167"/>
      <c r="D1" s="167"/>
      <c r="E1" s="167"/>
      <c r="F1" s="167"/>
      <c r="G1" s="162" t="s">
        <v>116</v>
      </c>
      <c r="H1" s="162"/>
      <c r="I1" s="162"/>
      <c r="R1" s="33"/>
      <c r="S1" s="33"/>
      <c r="T1" s="33"/>
      <c r="U1" s="33"/>
      <c r="V1" s="33"/>
      <c r="W1" s="33"/>
      <c r="X1" s="33"/>
      <c r="Y1" s="33"/>
      <c r="Z1" s="33"/>
      <c r="AA1" s="33"/>
      <c r="AB1" s="33"/>
    </row>
    <row r="2" spans="18:28" ht="6.75" customHeight="1" thickBot="1" thickTop="1">
      <c r="R2" s="33"/>
      <c r="S2" s="33"/>
      <c r="T2" s="33"/>
      <c r="U2" s="33"/>
      <c r="V2" s="33"/>
      <c r="W2" s="33"/>
      <c r="X2" s="33"/>
      <c r="Y2" s="33"/>
      <c r="Z2" s="33"/>
      <c r="AA2" s="33"/>
      <c r="AB2" s="33"/>
    </row>
    <row r="3" spans="2:28" ht="45.75" customHeight="1">
      <c r="B3" s="186" t="s">
        <v>35</v>
      </c>
      <c r="C3" s="187"/>
      <c r="D3" s="168" t="s">
        <v>202</v>
      </c>
      <c r="E3" s="169"/>
      <c r="F3" s="170" t="s">
        <v>203</v>
      </c>
      <c r="G3" s="171"/>
      <c r="H3" s="172" t="s">
        <v>204</v>
      </c>
      <c r="I3" s="173"/>
      <c r="R3" s="197" t="s">
        <v>162</v>
      </c>
      <c r="S3" s="198"/>
      <c r="T3" s="198"/>
      <c r="U3" s="198"/>
      <c r="V3" s="198"/>
      <c r="W3" s="199"/>
      <c r="X3" s="39"/>
      <c r="Y3" s="39"/>
      <c r="Z3" s="40"/>
      <c r="AA3" s="39"/>
      <c r="AB3" s="39"/>
    </row>
    <row r="4" spans="2:28" ht="27" customHeight="1">
      <c r="B4" s="177" t="s">
        <v>113</v>
      </c>
      <c r="C4" s="178"/>
      <c r="D4" s="179"/>
      <c r="E4" s="180"/>
      <c r="F4" s="179"/>
      <c r="G4" s="181"/>
      <c r="H4" s="179"/>
      <c r="I4" s="182"/>
      <c r="R4" s="200"/>
      <c r="S4" s="201"/>
      <c r="T4" s="201"/>
      <c r="U4" s="201"/>
      <c r="V4" s="201"/>
      <c r="W4" s="202"/>
      <c r="X4" s="33"/>
      <c r="Y4" s="33"/>
      <c r="Z4" s="33"/>
      <c r="AA4" s="33"/>
      <c r="AB4" s="39"/>
    </row>
    <row r="5" spans="2:28" ht="27" customHeight="1">
      <c r="B5" s="174" t="s">
        <v>0</v>
      </c>
      <c r="C5" s="29" t="s">
        <v>1</v>
      </c>
      <c r="D5" s="175"/>
      <c r="E5" s="176"/>
      <c r="F5" s="2" t="s">
        <v>2</v>
      </c>
      <c r="G5" s="183"/>
      <c r="H5" s="184"/>
      <c r="I5" s="185"/>
      <c r="R5" s="200"/>
      <c r="S5" s="201"/>
      <c r="T5" s="201"/>
      <c r="U5" s="201"/>
      <c r="V5" s="201"/>
      <c r="W5" s="202"/>
      <c r="X5" s="33"/>
      <c r="Y5" s="33"/>
      <c r="Z5" s="33"/>
      <c r="AA5" s="33"/>
      <c r="AB5" s="39"/>
    </row>
    <row r="6" spans="2:28" ht="27" customHeight="1" thickBot="1">
      <c r="B6" s="156"/>
      <c r="C6" s="87" t="s">
        <v>71</v>
      </c>
      <c r="D6" s="147"/>
      <c r="E6" s="148"/>
      <c r="F6" s="149"/>
      <c r="G6" s="138" t="s">
        <v>161</v>
      </c>
      <c r="H6" s="139"/>
      <c r="I6" s="144" t="s">
        <v>201</v>
      </c>
      <c r="R6" s="200"/>
      <c r="S6" s="201"/>
      <c r="T6" s="201"/>
      <c r="U6" s="201"/>
      <c r="V6" s="201"/>
      <c r="W6" s="202"/>
      <c r="X6" s="33"/>
      <c r="Y6" s="33"/>
      <c r="Z6" s="33"/>
      <c r="AA6" s="33"/>
      <c r="AB6" s="39"/>
    </row>
    <row r="7" spans="2:28" ht="27" customHeight="1" thickBot="1">
      <c r="B7" s="5" t="s">
        <v>22</v>
      </c>
      <c r="C7" s="6"/>
      <c r="D7" s="7"/>
      <c r="E7" s="7"/>
      <c r="F7" s="6"/>
      <c r="G7" s="5"/>
      <c r="H7" s="6"/>
      <c r="R7" s="200"/>
      <c r="S7" s="201"/>
      <c r="T7" s="201"/>
      <c r="U7" s="201"/>
      <c r="V7" s="201"/>
      <c r="W7" s="202"/>
      <c r="X7" s="40"/>
      <c r="Y7" s="40"/>
      <c r="Z7" s="40"/>
      <c r="AA7" s="40"/>
      <c r="AB7" s="41"/>
    </row>
    <row r="8" spans="2:33" ht="27" customHeight="1" thickBot="1">
      <c r="B8" s="163" t="s">
        <v>24</v>
      </c>
      <c r="C8" s="164"/>
      <c r="D8" s="8"/>
      <c r="E8" s="4" t="s">
        <v>8</v>
      </c>
      <c r="G8" s="36" t="s">
        <v>25</v>
      </c>
      <c r="H8" s="37" t="s">
        <v>26</v>
      </c>
      <c r="I8" s="38" t="s">
        <v>27</v>
      </c>
      <c r="K8" s="102" t="s">
        <v>113</v>
      </c>
      <c r="L8" s="102" t="s">
        <v>114</v>
      </c>
      <c r="M8" s="102" t="s">
        <v>115</v>
      </c>
      <c r="R8" s="203"/>
      <c r="S8" s="204"/>
      <c r="T8" s="204"/>
      <c r="U8" s="204"/>
      <c r="V8" s="204"/>
      <c r="W8" s="205"/>
      <c r="X8" s="40"/>
      <c r="Y8" s="63"/>
      <c r="Z8" s="63"/>
      <c r="AA8" s="63"/>
      <c r="AB8" s="64"/>
      <c r="AC8" s="64"/>
      <c r="AD8" s="64"/>
      <c r="AE8" s="64"/>
      <c r="AF8" s="64"/>
      <c r="AG8" s="64"/>
    </row>
    <row r="9" spans="2:33" ht="27" customHeight="1" thickBot="1">
      <c r="B9" s="9">
        <f>SUM(A15+A35+A55+A75+A95)</f>
        <v>0</v>
      </c>
      <c r="C9" s="10">
        <f>SUM(A16+A36+A56+A76+A96)</f>
        <v>0</v>
      </c>
      <c r="D9" s="8"/>
      <c r="E9" s="107">
        <v>500</v>
      </c>
      <c r="G9" s="108">
        <f>IF(E9="","",C9*E9)</f>
        <v>0</v>
      </c>
      <c r="H9" s="70">
        <f>'リレー申込票'!I6</f>
        <v>0</v>
      </c>
      <c r="I9" s="12">
        <f>IF(E9="","",SUM(G9+H9))</f>
        <v>0</v>
      </c>
      <c r="R9" s="34"/>
      <c r="S9" s="43"/>
      <c r="T9" s="14"/>
      <c r="U9" s="14"/>
      <c r="W9" s="40"/>
      <c r="X9" s="40"/>
      <c r="Y9" s="63"/>
      <c r="Z9" s="65"/>
      <c r="AA9" s="65"/>
      <c r="AB9" s="65"/>
      <c r="AC9" s="64"/>
      <c r="AD9" s="64"/>
      <c r="AE9" s="64"/>
      <c r="AF9" s="64"/>
      <c r="AG9" s="64"/>
    </row>
    <row r="10" spans="2:33" ht="6.75" customHeight="1" thickBot="1">
      <c r="B10" s="5"/>
      <c r="G10" s="5"/>
      <c r="Y10" s="63"/>
      <c r="Z10" s="65"/>
      <c r="AA10" s="65"/>
      <c r="AB10" s="65"/>
      <c r="AC10" s="64"/>
      <c r="AD10" s="64"/>
      <c r="AE10" s="64"/>
      <c r="AF10" s="64"/>
      <c r="AG10" s="64"/>
    </row>
    <row r="11" spans="2:33" ht="26.25" customHeight="1">
      <c r="B11" s="158" t="s">
        <v>3</v>
      </c>
      <c r="C11" s="159" t="s">
        <v>4</v>
      </c>
      <c r="D11" s="161" t="s">
        <v>32</v>
      </c>
      <c r="E11" s="3" t="s">
        <v>1</v>
      </c>
      <c r="F11" s="190" t="s">
        <v>5</v>
      </c>
      <c r="G11" s="150" t="s">
        <v>23</v>
      </c>
      <c r="H11" s="151"/>
      <c r="I11" s="114"/>
      <c r="K11" t="s">
        <v>88</v>
      </c>
      <c r="L11" t="s">
        <v>133</v>
      </c>
      <c r="M11" t="s">
        <v>134</v>
      </c>
      <c r="N11" t="s">
        <v>89</v>
      </c>
      <c r="O11" t="s">
        <v>135</v>
      </c>
      <c r="P11" t="s">
        <v>136</v>
      </c>
      <c r="Q11">
        <v>1</v>
      </c>
      <c r="R11" s="34" t="s">
        <v>6</v>
      </c>
      <c r="Y11" s="66"/>
      <c r="Z11" s="66"/>
      <c r="AA11" s="66"/>
      <c r="AB11" s="65"/>
      <c r="AC11" s="64"/>
      <c r="AD11" s="64"/>
      <c r="AE11" s="64"/>
      <c r="AF11" s="64"/>
      <c r="AG11" s="64"/>
    </row>
    <row r="12" spans="2:33" ht="26.25" customHeight="1" thickBot="1">
      <c r="B12" s="156"/>
      <c r="C12" s="160"/>
      <c r="D12" s="160"/>
      <c r="E12" s="19" t="s">
        <v>7</v>
      </c>
      <c r="F12" s="191"/>
      <c r="G12" s="152" t="s">
        <v>119</v>
      </c>
      <c r="H12" s="153"/>
      <c r="I12" s="115"/>
      <c r="K12" t="s">
        <v>130</v>
      </c>
      <c r="L12" t="s">
        <v>93</v>
      </c>
      <c r="M12" t="s">
        <v>87</v>
      </c>
      <c r="N12" t="s">
        <v>130</v>
      </c>
      <c r="O12" t="s">
        <v>100</v>
      </c>
      <c r="P12" t="s">
        <v>93</v>
      </c>
      <c r="Q12">
        <v>2</v>
      </c>
      <c r="R12" s="122" t="s">
        <v>88</v>
      </c>
      <c r="S12" s="122" t="s">
        <v>133</v>
      </c>
      <c r="T12" s="122" t="s">
        <v>134</v>
      </c>
      <c r="U12" s="116"/>
      <c r="V12" s="123" t="s">
        <v>89</v>
      </c>
      <c r="W12" s="123" t="s">
        <v>135</v>
      </c>
      <c r="X12" s="123" t="s">
        <v>136</v>
      </c>
      <c r="Y12" s="143" t="s">
        <v>201</v>
      </c>
      <c r="Z12" s="65"/>
      <c r="AA12" s="67">
        <v>5</v>
      </c>
      <c r="AB12" s="65">
        <v>500</v>
      </c>
      <c r="AC12" s="64" t="s">
        <v>13</v>
      </c>
      <c r="AD12" s="64"/>
      <c r="AE12" s="64"/>
      <c r="AF12" s="64"/>
      <c r="AG12" s="64"/>
    </row>
    <row r="13" spans="2:33" ht="26.25" customHeight="1">
      <c r="B13" s="165" t="s">
        <v>76</v>
      </c>
      <c r="C13" s="193" t="s">
        <v>73</v>
      </c>
      <c r="D13" s="195" t="s">
        <v>121</v>
      </c>
      <c r="E13" s="71" t="s">
        <v>33</v>
      </c>
      <c r="F13" s="192">
        <v>5</v>
      </c>
      <c r="G13" s="98" t="s">
        <v>117</v>
      </c>
      <c r="H13" s="109" t="s">
        <v>118</v>
      </c>
      <c r="I13" s="111"/>
      <c r="K13" t="s">
        <v>131</v>
      </c>
      <c r="L13" t="s">
        <v>101</v>
      </c>
      <c r="M13" t="s">
        <v>106</v>
      </c>
      <c r="N13" t="s">
        <v>131</v>
      </c>
      <c r="O13" t="s">
        <v>101</v>
      </c>
      <c r="P13" t="s">
        <v>94</v>
      </c>
      <c r="Q13">
        <v>3</v>
      </c>
      <c r="R13" s="121" t="s">
        <v>130</v>
      </c>
      <c r="S13" s="121" t="s">
        <v>122</v>
      </c>
      <c r="T13" s="121" t="s">
        <v>122</v>
      </c>
      <c r="U13" s="116"/>
      <c r="V13" s="119" t="s">
        <v>130</v>
      </c>
      <c r="W13" s="119" t="s">
        <v>122</v>
      </c>
      <c r="X13" s="119" t="s">
        <v>122</v>
      </c>
      <c r="Y13" s="140" t="s">
        <v>166</v>
      </c>
      <c r="Z13" s="65"/>
      <c r="AA13" s="67">
        <v>6</v>
      </c>
      <c r="AB13" s="65"/>
      <c r="AC13" s="64" t="s">
        <v>14</v>
      </c>
      <c r="AD13" s="64"/>
      <c r="AE13" s="64"/>
      <c r="AF13" s="64"/>
      <c r="AG13" s="64"/>
    </row>
    <row r="14" spans="2:33" ht="26.25" customHeight="1">
      <c r="B14" s="166"/>
      <c r="C14" s="194"/>
      <c r="D14" s="196"/>
      <c r="E14" s="72" t="s">
        <v>34</v>
      </c>
      <c r="F14" s="193"/>
      <c r="G14" s="99">
        <v>812</v>
      </c>
      <c r="H14" s="110">
        <v>52144</v>
      </c>
      <c r="I14" s="111"/>
      <c r="K14" t="s">
        <v>144</v>
      </c>
      <c r="L14" t="s">
        <v>95</v>
      </c>
      <c r="M14" t="s">
        <v>102</v>
      </c>
      <c r="N14" t="s">
        <v>75</v>
      </c>
      <c r="O14" t="s">
        <v>102</v>
      </c>
      <c r="P14" t="s">
        <v>150</v>
      </c>
      <c r="Q14">
        <v>4</v>
      </c>
      <c r="R14" s="117" t="s">
        <v>131</v>
      </c>
      <c r="S14" s="117" t="s">
        <v>125</v>
      </c>
      <c r="T14" s="117" t="s">
        <v>94</v>
      </c>
      <c r="U14" s="116"/>
      <c r="V14" s="119" t="s">
        <v>131</v>
      </c>
      <c r="W14" s="119" t="s">
        <v>125</v>
      </c>
      <c r="X14" s="119" t="s">
        <v>94</v>
      </c>
      <c r="Y14" s="140" t="s">
        <v>167</v>
      </c>
      <c r="Z14" s="65"/>
      <c r="AA14" s="67"/>
      <c r="AB14" s="65"/>
      <c r="AC14" s="64" t="s">
        <v>15</v>
      </c>
      <c r="AD14" s="64"/>
      <c r="AE14" s="64"/>
      <c r="AF14" s="64"/>
      <c r="AG14" s="64"/>
    </row>
    <row r="15" spans="1:33" ht="27" customHeight="1">
      <c r="A15" s="42">
        <f>COUNTA(E15,E17,E19,E21,E23,E25,E27,E29,E31,E33)</f>
        <v>0</v>
      </c>
      <c r="B15" s="154">
        <v>1</v>
      </c>
      <c r="C15" s="155"/>
      <c r="D15" s="155"/>
      <c r="E15" s="103"/>
      <c r="F15" s="188"/>
      <c r="G15" s="104"/>
      <c r="H15" s="112"/>
      <c r="I15" s="111"/>
      <c r="K15" t="s">
        <v>163</v>
      </c>
      <c r="L15" t="s">
        <v>155</v>
      </c>
      <c r="M15" t="s">
        <v>97</v>
      </c>
      <c r="N15" t="s">
        <v>163</v>
      </c>
      <c r="O15" t="s">
        <v>97</v>
      </c>
      <c r="P15" t="s">
        <v>96</v>
      </c>
      <c r="Q15">
        <v>5</v>
      </c>
      <c r="R15" s="117" t="s">
        <v>151</v>
      </c>
      <c r="S15" s="117" t="s">
        <v>94</v>
      </c>
      <c r="T15" s="117" t="s">
        <v>126</v>
      </c>
      <c r="U15" s="116"/>
      <c r="V15" s="119" t="s">
        <v>151</v>
      </c>
      <c r="W15" s="119" t="s">
        <v>126</v>
      </c>
      <c r="X15" s="119" t="s">
        <v>126</v>
      </c>
      <c r="Y15" s="140" t="s">
        <v>168</v>
      </c>
      <c r="Z15" s="65"/>
      <c r="AA15" s="67"/>
      <c r="AB15" s="65"/>
      <c r="AC15" s="64" t="s">
        <v>16</v>
      </c>
      <c r="AD15" s="64"/>
      <c r="AE15" s="64"/>
      <c r="AF15" s="64"/>
      <c r="AG15" s="64"/>
    </row>
    <row r="16" spans="1:33" ht="27" customHeight="1">
      <c r="A16" s="69">
        <f>COUNTA(G15:I15,G17:I17,G19:I19,G21:I21,G23:I23,G25:I25,G27:I27,G29:I29,G31:I31,G33:I33)</f>
        <v>0</v>
      </c>
      <c r="B16" s="154"/>
      <c r="C16" s="155"/>
      <c r="D16" s="155"/>
      <c r="E16" s="103"/>
      <c r="F16" s="189"/>
      <c r="G16" s="104"/>
      <c r="H16" s="112"/>
      <c r="I16" s="111"/>
      <c r="K16" t="s">
        <v>145</v>
      </c>
      <c r="L16" t="s">
        <v>156</v>
      </c>
      <c r="M16" t="s">
        <v>157</v>
      </c>
      <c r="N16" t="s">
        <v>145</v>
      </c>
      <c r="O16" t="s">
        <v>103</v>
      </c>
      <c r="P16" t="s">
        <v>158</v>
      </c>
      <c r="Q16">
        <v>6</v>
      </c>
      <c r="R16" s="117" t="s">
        <v>163</v>
      </c>
      <c r="S16" s="117" t="s">
        <v>96</v>
      </c>
      <c r="T16" s="117" t="s">
        <v>96</v>
      </c>
      <c r="U16" s="116"/>
      <c r="V16" s="119" t="s">
        <v>163</v>
      </c>
      <c r="W16" s="119" t="s">
        <v>96</v>
      </c>
      <c r="X16" s="119" t="s">
        <v>96</v>
      </c>
      <c r="Y16" s="140" t="s">
        <v>169</v>
      </c>
      <c r="Z16" s="65"/>
      <c r="AA16" s="67"/>
      <c r="AB16" s="65"/>
      <c r="AC16" s="64" t="s">
        <v>28</v>
      </c>
      <c r="AD16" s="64"/>
      <c r="AE16" s="64"/>
      <c r="AF16" s="64"/>
      <c r="AG16" s="64"/>
    </row>
    <row r="17" spans="2:33" ht="27" customHeight="1">
      <c r="B17" s="154">
        <v>2</v>
      </c>
      <c r="C17" s="155"/>
      <c r="D17" s="155"/>
      <c r="E17" s="103"/>
      <c r="F17" s="188"/>
      <c r="G17" s="104"/>
      <c r="H17" s="112"/>
      <c r="I17" s="111"/>
      <c r="K17" t="s">
        <v>92</v>
      </c>
      <c r="L17" t="s">
        <v>110</v>
      </c>
      <c r="M17" t="s">
        <v>107</v>
      </c>
      <c r="N17" t="s">
        <v>92</v>
      </c>
      <c r="O17" t="s">
        <v>149</v>
      </c>
      <c r="P17" t="s">
        <v>110</v>
      </c>
      <c r="R17" s="117" t="s">
        <v>145</v>
      </c>
      <c r="S17" s="117" t="s">
        <v>154</v>
      </c>
      <c r="T17" s="117" t="s">
        <v>159</v>
      </c>
      <c r="U17" s="116"/>
      <c r="V17" s="119" t="s">
        <v>145</v>
      </c>
      <c r="W17" s="119" t="s">
        <v>127</v>
      </c>
      <c r="X17" s="119" t="s">
        <v>154</v>
      </c>
      <c r="Y17" s="140" t="s">
        <v>170</v>
      </c>
      <c r="Z17" s="65"/>
      <c r="AA17" s="67"/>
      <c r="AB17" s="65"/>
      <c r="AC17" s="64"/>
      <c r="AD17" s="64"/>
      <c r="AE17" s="64"/>
      <c r="AF17" s="64"/>
      <c r="AG17" s="64"/>
    </row>
    <row r="18" spans="2:33" ht="27" customHeight="1">
      <c r="B18" s="154"/>
      <c r="C18" s="155"/>
      <c r="D18" s="155"/>
      <c r="E18" s="103"/>
      <c r="F18" s="189"/>
      <c r="G18" s="104"/>
      <c r="H18" s="112"/>
      <c r="I18" s="111"/>
      <c r="K18" t="s">
        <v>85</v>
      </c>
      <c r="L18" t="s">
        <v>104</v>
      </c>
      <c r="M18" t="s">
        <v>92</v>
      </c>
      <c r="N18" t="s">
        <v>85</v>
      </c>
      <c r="O18" t="s">
        <v>92</v>
      </c>
      <c r="P18" t="s">
        <v>91</v>
      </c>
      <c r="R18" s="117" t="s">
        <v>92</v>
      </c>
      <c r="S18" s="117" t="s">
        <v>128</v>
      </c>
      <c r="T18" s="117" t="s">
        <v>124</v>
      </c>
      <c r="U18" s="116"/>
      <c r="V18" s="119" t="s">
        <v>92</v>
      </c>
      <c r="W18" s="119" t="s">
        <v>153</v>
      </c>
      <c r="X18" s="119" t="s">
        <v>128</v>
      </c>
      <c r="Y18" s="140" t="s">
        <v>171</v>
      </c>
      <c r="Z18" s="65"/>
      <c r="AA18" s="67"/>
      <c r="AB18" s="65"/>
      <c r="AC18" s="64"/>
      <c r="AD18" s="64"/>
      <c r="AE18" s="64"/>
      <c r="AF18" s="64"/>
      <c r="AG18" s="64"/>
    </row>
    <row r="19" spans="2:33" ht="27" customHeight="1">
      <c r="B19" s="154">
        <v>3</v>
      </c>
      <c r="C19" s="155"/>
      <c r="D19" s="155"/>
      <c r="E19" s="103"/>
      <c r="F19" s="188"/>
      <c r="G19" s="104"/>
      <c r="H19" s="112"/>
      <c r="I19" s="111"/>
      <c r="K19" t="s">
        <v>146</v>
      </c>
      <c r="L19" t="s">
        <v>148</v>
      </c>
      <c r="M19" t="s">
        <v>132</v>
      </c>
      <c r="N19" t="s">
        <v>146</v>
      </c>
      <c r="O19" t="s">
        <v>132</v>
      </c>
      <c r="P19" t="s">
        <v>132</v>
      </c>
      <c r="R19" s="132" t="s">
        <v>85</v>
      </c>
      <c r="S19" s="117" t="s">
        <v>123</v>
      </c>
      <c r="T19" s="117" t="s">
        <v>92</v>
      </c>
      <c r="U19" s="116"/>
      <c r="V19" s="135" t="s">
        <v>85</v>
      </c>
      <c r="W19" s="119" t="s">
        <v>92</v>
      </c>
      <c r="X19" s="119" t="s">
        <v>91</v>
      </c>
      <c r="Y19" s="140" t="s">
        <v>172</v>
      </c>
      <c r="Z19" s="65"/>
      <c r="AA19" s="67"/>
      <c r="AB19" s="65" t="s">
        <v>77</v>
      </c>
      <c r="AC19" s="64" t="s">
        <v>78</v>
      </c>
      <c r="AD19" s="64" t="s">
        <v>79</v>
      </c>
      <c r="AE19" s="64" t="s">
        <v>80</v>
      </c>
      <c r="AF19" s="64" t="s">
        <v>81</v>
      </c>
      <c r="AG19" s="64" t="s">
        <v>82</v>
      </c>
    </row>
    <row r="20" spans="2:33" ht="27" customHeight="1">
      <c r="B20" s="154"/>
      <c r="C20" s="155"/>
      <c r="D20" s="155"/>
      <c r="E20" s="103"/>
      <c r="F20" s="189"/>
      <c r="G20" s="104"/>
      <c r="H20" s="112"/>
      <c r="I20" s="111"/>
      <c r="L20" t="s">
        <v>92</v>
      </c>
      <c r="M20" t="s">
        <v>98</v>
      </c>
      <c r="O20" t="s">
        <v>98</v>
      </c>
      <c r="P20" t="s">
        <v>90</v>
      </c>
      <c r="R20" s="118" t="s">
        <v>146</v>
      </c>
      <c r="S20" s="117" t="s">
        <v>152</v>
      </c>
      <c r="T20" s="117" t="s">
        <v>132</v>
      </c>
      <c r="U20" s="116"/>
      <c r="V20" s="120" t="s">
        <v>146</v>
      </c>
      <c r="W20" s="119" t="s">
        <v>132</v>
      </c>
      <c r="X20" s="119" t="s">
        <v>132</v>
      </c>
      <c r="Y20" s="140" t="s">
        <v>173</v>
      </c>
      <c r="Z20" s="65"/>
      <c r="AA20" s="67"/>
      <c r="AB20" s="65" t="s">
        <v>75</v>
      </c>
      <c r="AC20" s="65" t="s">
        <v>75</v>
      </c>
      <c r="AD20" s="64" t="s">
        <v>87</v>
      </c>
      <c r="AE20" s="64" t="s">
        <v>87</v>
      </c>
      <c r="AF20" s="64" t="s">
        <v>87</v>
      </c>
      <c r="AG20" s="64" t="s">
        <v>87</v>
      </c>
    </row>
    <row r="21" spans="2:33" ht="27" customHeight="1">
      <c r="B21" s="154">
        <v>4</v>
      </c>
      <c r="C21" s="155"/>
      <c r="D21" s="155"/>
      <c r="E21" s="103"/>
      <c r="F21" s="188"/>
      <c r="G21" s="104"/>
      <c r="H21" s="112"/>
      <c r="I21" s="111"/>
      <c r="L21" t="s">
        <v>132</v>
      </c>
      <c r="M21" t="s">
        <v>108</v>
      </c>
      <c r="O21" t="s">
        <v>105</v>
      </c>
      <c r="P21" t="s">
        <v>111</v>
      </c>
      <c r="R21" s="116"/>
      <c r="S21" s="117" t="s">
        <v>92</v>
      </c>
      <c r="T21" s="117" t="s">
        <v>98</v>
      </c>
      <c r="U21" s="116"/>
      <c r="V21" s="116"/>
      <c r="W21" s="135" t="s">
        <v>98</v>
      </c>
      <c r="X21" s="119" t="s">
        <v>90</v>
      </c>
      <c r="Y21" s="140" t="s">
        <v>174</v>
      </c>
      <c r="Z21" s="65"/>
      <c r="AA21" s="65"/>
      <c r="AB21" s="65" t="s">
        <v>83</v>
      </c>
      <c r="AC21" s="65" t="s">
        <v>83</v>
      </c>
      <c r="AD21" s="64"/>
      <c r="AE21" s="64"/>
      <c r="AF21" s="64"/>
      <c r="AG21" s="64"/>
    </row>
    <row r="22" spans="2:33" ht="27" customHeight="1">
      <c r="B22" s="154"/>
      <c r="C22" s="155"/>
      <c r="D22" s="155"/>
      <c r="E22" s="103"/>
      <c r="F22" s="189"/>
      <c r="G22" s="104"/>
      <c r="H22" s="112"/>
      <c r="I22" s="111"/>
      <c r="L22" t="s">
        <v>98</v>
      </c>
      <c r="M22" t="s">
        <v>109</v>
      </c>
      <c r="P22" t="s">
        <v>112</v>
      </c>
      <c r="R22" s="15"/>
      <c r="S22" s="132" t="s">
        <v>132</v>
      </c>
      <c r="T22" s="132" t="s">
        <v>108</v>
      </c>
      <c r="U22" s="17"/>
      <c r="V22" s="17"/>
      <c r="W22" s="136" t="s">
        <v>105</v>
      </c>
      <c r="X22" s="135" t="s">
        <v>129</v>
      </c>
      <c r="Y22" s="140" t="s">
        <v>175</v>
      </c>
      <c r="Z22" s="65"/>
      <c r="AA22" s="68"/>
      <c r="AB22" s="65" t="s">
        <v>84</v>
      </c>
      <c r="AC22" s="65" t="s">
        <v>84</v>
      </c>
      <c r="AD22" s="64"/>
      <c r="AE22" s="64"/>
      <c r="AF22" s="64"/>
      <c r="AG22" s="64"/>
    </row>
    <row r="23" spans="2:33" ht="27" customHeight="1">
      <c r="B23" s="154">
        <v>5</v>
      </c>
      <c r="C23" s="155"/>
      <c r="D23" s="155"/>
      <c r="E23" s="103"/>
      <c r="F23" s="188"/>
      <c r="G23" s="104"/>
      <c r="H23" s="112"/>
      <c r="I23" s="111"/>
      <c r="L23" t="s">
        <v>147</v>
      </c>
      <c r="R23" s="15"/>
      <c r="S23" s="133" t="s">
        <v>98</v>
      </c>
      <c r="T23" s="134" t="s">
        <v>109</v>
      </c>
      <c r="U23" s="17"/>
      <c r="V23" s="17"/>
      <c r="W23" s="17"/>
      <c r="X23" s="136" t="s">
        <v>112</v>
      </c>
      <c r="Y23" s="140" t="s">
        <v>176</v>
      </c>
      <c r="Z23" s="65"/>
      <c r="AA23" s="65"/>
      <c r="AB23" s="65" t="s">
        <v>85</v>
      </c>
      <c r="AC23" s="65" t="s">
        <v>85</v>
      </c>
      <c r="AD23" s="64"/>
      <c r="AE23" s="64"/>
      <c r="AF23" s="64"/>
      <c r="AG23" s="64"/>
    </row>
    <row r="24" spans="2:29" ht="27" customHeight="1">
      <c r="B24" s="154"/>
      <c r="C24" s="155"/>
      <c r="D24" s="155"/>
      <c r="E24" s="103"/>
      <c r="F24" s="189"/>
      <c r="G24" s="104"/>
      <c r="H24" s="112"/>
      <c r="I24" s="111"/>
      <c r="L24" t="s">
        <v>99</v>
      </c>
      <c r="R24" s="15"/>
      <c r="S24" s="133" t="s">
        <v>147</v>
      </c>
      <c r="T24" s="131"/>
      <c r="U24" s="17"/>
      <c r="V24" s="17"/>
      <c r="W24" s="17"/>
      <c r="X24" s="16"/>
      <c r="Y24" s="140" t="s">
        <v>177</v>
      </c>
      <c r="Z24" s="24"/>
      <c r="AA24" s="24"/>
      <c r="AB24" s="97" t="s">
        <v>86</v>
      </c>
      <c r="AC24" s="97" t="s">
        <v>86</v>
      </c>
    </row>
    <row r="25" spans="2:25" ht="27" customHeight="1">
      <c r="B25" s="154">
        <v>6</v>
      </c>
      <c r="C25" s="155"/>
      <c r="D25" s="155"/>
      <c r="E25" s="103"/>
      <c r="F25" s="188"/>
      <c r="G25" s="104"/>
      <c r="H25" s="112"/>
      <c r="I25" s="111"/>
      <c r="R25" s="15"/>
      <c r="S25" s="134" t="s">
        <v>99</v>
      </c>
      <c r="T25" s="17"/>
      <c r="U25" s="17"/>
      <c r="V25" s="17"/>
      <c r="W25" s="17"/>
      <c r="X25" s="17"/>
      <c r="Y25" s="140" t="s">
        <v>178</v>
      </c>
    </row>
    <row r="26" spans="2:25" ht="27" customHeight="1">
      <c r="B26" s="154"/>
      <c r="C26" s="155"/>
      <c r="D26" s="155"/>
      <c r="E26" s="103"/>
      <c r="F26" s="189"/>
      <c r="G26" s="104"/>
      <c r="H26" s="112"/>
      <c r="I26" s="111"/>
      <c r="R26" s="15"/>
      <c r="S26" s="16"/>
      <c r="T26" s="17"/>
      <c r="U26" s="17"/>
      <c r="V26" s="17"/>
      <c r="W26" s="17"/>
      <c r="X26" s="17"/>
      <c r="Y26" s="140" t="s">
        <v>179</v>
      </c>
    </row>
    <row r="27" spans="2:27" ht="27" customHeight="1">
      <c r="B27" s="154">
        <v>7</v>
      </c>
      <c r="C27" s="155"/>
      <c r="D27" s="155"/>
      <c r="E27" s="103"/>
      <c r="F27" s="188"/>
      <c r="G27" s="104"/>
      <c r="H27" s="112"/>
      <c r="I27" s="111"/>
      <c r="K27" t="s">
        <v>88</v>
      </c>
      <c r="L27" t="s">
        <v>89</v>
      </c>
      <c r="M27" t="s">
        <v>133</v>
      </c>
      <c r="N27" t="s">
        <v>135</v>
      </c>
      <c r="O27" t="s">
        <v>134</v>
      </c>
      <c r="P27" t="s">
        <v>136</v>
      </c>
      <c r="R27" s="18"/>
      <c r="S27" s="16"/>
      <c r="T27" s="17"/>
      <c r="U27" s="17"/>
      <c r="V27" s="17"/>
      <c r="W27" s="17"/>
      <c r="X27" s="16"/>
      <c r="Y27" s="141" t="s">
        <v>180</v>
      </c>
      <c r="AA27" s="1"/>
    </row>
    <row r="28" spans="2:27" ht="27" customHeight="1">
      <c r="B28" s="154"/>
      <c r="C28" s="155"/>
      <c r="D28" s="155"/>
      <c r="E28" s="103"/>
      <c r="F28" s="189"/>
      <c r="G28" s="104"/>
      <c r="H28" s="112"/>
      <c r="I28" s="111"/>
      <c r="R28" s="15"/>
      <c r="S28" s="16"/>
      <c r="T28" s="17"/>
      <c r="U28" s="17"/>
      <c r="V28" s="17"/>
      <c r="W28" s="17"/>
      <c r="X28" s="17"/>
      <c r="Y28" s="141" t="s">
        <v>181</v>
      </c>
      <c r="AA28" s="1"/>
    </row>
    <row r="29" spans="2:27" ht="27" customHeight="1">
      <c r="B29" s="154">
        <v>8</v>
      </c>
      <c r="C29" s="155"/>
      <c r="D29" s="155"/>
      <c r="E29" s="103"/>
      <c r="F29" s="188"/>
      <c r="G29" s="104"/>
      <c r="H29" s="112"/>
      <c r="I29" s="111"/>
      <c r="R29" s="15"/>
      <c r="S29" s="17"/>
      <c r="T29" s="17"/>
      <c r="U29" s="17"/>
      <c r="V29" s="17"/>
      <c r="W29" s="17"/>
      <c r="X29" s="16"/>
      <c r="Y29" s="140" t="s">
        <v>182</v>
      </c>
      <c r="AA29" s="1"/>
    </row>
    <row r="30" spans="2:27" ht="27" customHeight="1">
      <c r="B30" s="154"/>
      <c r="C30" s="155"/>
      <c r="D30" s="155"/>
      <c r="E30" s="103"/>
      <c r="F30" s="189"/>
      <c r="G30" s="104"/>
      <c r="H30" s="112"/>
      <c r="I30" s="111"/>
      <c r="R30" s="15"/>
      <c r="S30" s="16"/>
      <c r="T30" s="17"/>
      <c r="U30" s="17"/>
      <c r="V30" s="17"/>
      <c r="W30" s="17"/>
      <c r="X30" s="17"/>
      <c r="Y30" s="140" t="s">
        <v>183</v>
      </c>
      <c r="AA30" s="1"/>
    </row>
    <row r="31" spans="2:27" ht="27" customHeight="1">
      <c r="B31" s="154">
        <v>9</v>
      </c>
      <c r="C31" s="155"/>
      <c r="D31" s="155"/>
      <c r="E31" s="103"/>
      <c r="F31" s="188"/>
      <c r="G31" s="104"/>
      <c r="H31" s="112"/>
      <c r="I31" s="111"/>
      <c r="R31" s="15"/>
      <c r="S31" s="16"/>
      <c r="T31" s="17"/>
      <c r="U31" s="17"/>
      <c r="V31" s="17"/>
      <c r="W31" s="16"/>
      <c r="X31" s="16"/>
      <c r="Y31" s="140" t="s">
        <v>184</v>
      </c>
      <c r="AA31" s="1"/>
    </row>
    <row r="32" spans="2:27" ht="27" customHeight="1">
      <c r="B32" s="154"/>
      <c r="C32" s="155"/>
      <c r="D32" s="155"/>
      <c r="E32" s="103"/>
      <c r="F32" s="189"/>
      <c r="G32" s="104"/>
      <c r="H32" s="112"/>
      <c r="I32" s="111"/>
      <c r="R32" s="15"/>
      <c r="S32" s="16"/>
      <c r="T32" s="17"/>
      <c r="U32" s="17"/>
      <c r="V32" s="17"/>
      <c r="W32" s="17"/>
      <c r="X32" s="16"/>
      <c r="Y32" s="142" t="s">
        <v>185</v>
      </c>
      <c r="AA32" s="1"/>
    </row>
    <row r="33" spans="2:25" ht="27" customHeight="1">
      <c r="B33" s="154">
        <v>10</v>
      </c>
      <c r="C33" s="155"/>
      <c r="D33" s="155"/>
      <c r="E33" s="103"/>
      <c r="F33" s="155"/>
      <c r="G33" s="104"/>
      <c r="H33" s="112"/>
      <c r="I33" s="111"/>
      <c r="R33" s="15"/>
      <c r="S33" s="16"/>
      <c r="T33" s="17"/>
      <c r="U33" s="17"/>
      <c r="V33" s="17"/>
      <c r="W33" s="17"/>
      <c r="X33" s="16"/>
      <c r="Y33" s="142" t="s">
        <v>186</v>
      </c>
    </row>
    <row r="34" spans="2:27" ht="27" customHeight="1" thickBot="1">
      <c r="B34" s="156"/>
      <c r="C34" s="157"/>
      <c r="D34" s="157"/>
      <c r="E34" s="105"/>
      <c r="F34" s="157"/>
      <c r="G34" s="106"/>
      <c r="H34" s="113"/>
      <c r="I34" s="111"/>
      <c r="R34" s="15"/>
      <c r="S34" s="16"/>
      <c r="T34" s="17"/>
      <c r="U34" s="17"/>
      <c r="V34" s="17"/>
      <c r="W34" s="17"/>
      <c r="X34" s="16"/>
      <c r="Y34" s="142" t="s">
        <v>187</v>
      </c>
      <c r="AA34" s="1"/>
    </row>
    <row r="35" spans="1:26" ht="27" customHeight="1">
      <c r="A35" s="42">
        <f>COUNTA(E35,E37,E39,E41,E43,E45,E47,E49,E51,E53)</f>
        <v>0</v>
      </c>
      <c r="B35" s="154">
        <v>11</v>
      </c>
      <c r="C35" s="155"/>
      <c r="D35" s="155"/>
      <c r="E35" s="103"/>
      <c r="F35" s="188"/>
      <c r="G35" s="104"/>
      <c r="H35" s="112"/>
      <c r="I35" s="111"/>
      <c r="R35" s="15"/>
      <c r="S35" s="16"/>
      <c r="T35" s="16"/>
      <c r="U35" s="16"/>
      <c r="V35" s="16"/>
      <c r="W35" s="17"/>
      <c r="X35" s="16"/>
      <c r="Y35" s="142" t="s">
        <v>188</v>
      </c>
      <c r="Z35" s="13"/>
    </row>
    <row r="36" spans="1:26" ht="27" customHeight="1">
      <c r="A36" s="69">
        <f>COUNTA(G35:I35,G37:I37,G39:I39,G41:I41,G43:I43,G45:I45,G47:I47,G49:I49,G51:I51,G53:I53)</f>
        <v>0</v>
      </c>
      <c r="B36" s="154"/>
      <c r="C36" s="155"/>
      <c r="D36" s="155"/>
      <c r="E36" s="103"/>
      <c r="F36" s="189"/>
      <c r="G36" s="104"/>
      <c r="H36" s="112"/>
      <c r="I36" s="111"/>
      <c r="R36" s="15"/>
      <c r="S36" s="16"/>
      <c r="T36" s="16"/>
      <c r="U36" s="16"/>
      <c r="V36" s="16"/>
      <c r="W36" s="17"/>
      <c r="X36" s="16"/>
      <c r="Y36" s="142" t="s">
        <v>189</v>
      </c>
      <c r="Z36" s="13"/>
    </row>
    <row r="37" spans="2:26" ht="27" customHeight="1">
      <c r="B37" s="154">
        <v>12</v>
      </c>
      <c r="C37" s="155"/>
      <c r="D37" s="155"/>
      <c r="E37" s="103"/>
      <c r="F37" s="188"/>
      <c r="G37" s="104"/>
      <c r="H37" s="112"/>
      <c r="I37" s="111"/>
      <c r="R37" s="13"/>
      <c r="S37" s="14"/>
      <c r="T37" s="14"/>
      <c r="U37" s="14"/>
      <c r="V37" s="14"/>
      <c r="W37" s="14"/>
      <c r="X37" s="14"/>
      <c r="Y37" s="142" t="s">
        <v>190</v>
      </c>
      <c r="Z37" s="13"/>
    </row>
    <row r="38" spans="2:26" ht="27" customHeight="1">
      <c r="B38" s="154"/>
      <c r="C38" s="155"/>
      <c r="D38" s="155"/>
      <c r="E38" s="103"/>
      <c r="F38" s="189"/>
      <c r="G38" s="104"/>
      <c r="H38" s="112"/>
      <c r="I38" s="111"/>
      <c r="Y38" s="142" t="s">
        <v>191</v>
      </c>
      <c r="Z38" s="13"/>
    </row>
    <row r="39" spans="2:26" ht="27" customHeight="1">
      <c r="B39" s="154">
        <v>13</v>
      </c>
      <c r="C39" s="155"/>
      <c r="D39" s="155"/>
      <c r="E39" s="103"/>
      <c r="F39" s="188"/>
      <c r="G39" s="104"/>
      <c r="H39" s="112"/>
      <c r="I39" s="111"/>
      <c r="Y39" s="142" t="s">
        <v>192</v>
      </c>
      <c r="Z39" s="13"/>
    </row>
    <row r="40" spans="2:26" ht="27" customHeight="1">
      <c r="B40" s="154"/>
      <c r="C40" s="155"/>
      <c r="D40" s="155"/>
      <c r="E40" s="103"/>
      <c r="F40" s="189"/>
      <c r="G40" s="104"/>
      <c r="H40" s="112"/>
      <c r="I40" s="111"/>
      <c r="Y40" s="142" t="s">
        <v>193</v>
      </c>
      <c r="Z40" s="13"/>
    </row>
    <row r="41" spans="2:26" ht="27" customHeight="1">
      <c r="B41" s="154">
        <v>14</v>
      </c>
      <c r="C41" s="155"/>
      <c r="D41" s="155"/>
      <c r="E41" s="103"/>
      <c r="F41" s="188"/>
      <c r="G41" s="104"/>
      <c r="H41" s="112"/>
      <c r="I41" s="111"/>
      <c r="Y41" s="142" t="s">
        <v>194</v>
      </c>
      <c r="Z41" s="13"/>
    </row>
    <row r="42" spans="2:26" ht="27" customHeight="1">
      <c r="B42" s="154"/>
      <c r="C42" s="155"/>
      <c r="D42" s="155"/>
      <c r="E42" s="103"/>
      <c r="F42" s="189"/>
      <c r="G42" s="104"/>
      <c r="H42" s="112"/>
      <c r="I42" s="111"/>
      <c r="Y42" s="142" t="s">
        <v>195</v>
      </c>
      <c r="Z42" s="13"/>
    </row>
    <row r="43" spans="2:26" ht="27" customHeight="1">
      <c r="B43" s="154">
        <v>15</v>
      </c>
      <c r="C43" s="155"/>
      <c r="D43" s="155"/>
      <c r="E43" s="103"/>
      <c r="F43" s="188"/>
      <c r="G43" s="104"/>
      <c r="H43" s="112"/>
      <c r="I43" s="111"/>
      <c r="Y43" s="142" t="s">
        <v>196</v>
      </c>
      <c r="Z43" s="13"/>
    </row>
    <row r="44" spans="2:26" ht="27" customHeight="1">
      <c r="B44" s="154"/>
      <c r="C44" s="155"/>
      <c r="D44" s="155"/>
      <c r="E44" s="103"/>
      <c r="F44" s="189"/>
      <c r="G44" s="104"/>
      <c r="H44" s="112"/>
      <c r="I44" s="111"/>
      <c r="Y44" s="142" t="s">
        <v>197</v>
      </c>
      <c r="Z44" s="13"/>
    </row>
    <row r="45" spans="2:26" ht="27" customHeight="1">
      <c r="B45" s="154">
        <v>16</v>
      </c>
      <c r="C45" s="155"/>
      <c r="D45" s="155"/>
      <c r="E45" s="103"/>
      <c r="F45" s="188"/>
      <c r="G45" s="104"/>
      <c r="H45" s="112"/>
      <c r="I45" s="111"/>
      <c r="Y45" s="142" t="s">
        <v>198</v>
      </c>
      <c r="Z45" s="13"/>
    </row>
    <row r="46" spans="2:26" ht="27" customHeight="1">
      <c r="B46" s="154"/>
      <c r="C46" s="155"/>
      <c r="D46" s="155"/>
      <c r="E46" s="103"/>
      <c r="F46" s="189"/>
      <c r="G46" s="104"/>
      <c r="H46" s="112"/>
      <c r="I46" s="111"/>
      <c r="Y46" s="142" t="s">
        <v>199</v>
      </c>
      <c r="Z46" s="13"/>
    </row>
    <row r="47" spans="2:26" ht="27" customHeight="1">
      <c r="B47" s="154">
        <v>17</v>
      </c>
      <c r="C47" s="155"/>
      <c r="D47" s="155"/>
      <c r="E47" s="103"/>
      <c r="F47" s="188"/>
      <c r="G47" s="104"/>
      <c r="H47" s="112"/>
      <c r="I47" s="111"/>
      <c r="Y47" s="142" t="s">
        <v>200</v>
      </c>
      <c r="Z47" s="13"/>
    </row>
    <row r="48" spans="2:26" ht="27" customHeight="1">
      <c r="B48" s="154"/>
      <c r="C48" s="155"/>
      <c r="D48" s="155"/>
      <c r="E48" s="103"/>
      <c r="F48" s="189"/>
      <c r="G48" s="104"/>
      <c r="H48" s="112"/>
      <c r="I48" s="111"/>
      <c r="Z48" s="13"/>
    </row>
    <row r="49" spans="2:26" ht="27" customHeight="1">
      <c r="B49" s="154">
        <v>18</v>
      </c>
      <c r="C49" s="155"/>
      <c r="D49" s="155"/>
      <c r="E49" s="103"/>
      <c r="F49" s="188"/>
      <c r="G49" s="104"/>
      <c r="H49" s="112"/>
      <c r="I49" s="111"/>
      <c r="Z49" s="13"/>
    </row>
    <row r="50" spans="2:26" ht="27" customHeight="1">
      <c r="B50" s="154"/>
      <c r="C50" s="155"/>
      <c r="D50" s="155"/>
      <c r="E50" s="103"/>
      <c r="F50" s="189"/>
      <c r="G50" s="104"/>
      <c r="H50" s="112"/>
      <c r="I50" s="111"/>
      <c r="Z50" s="13"/>
    </row>
    <row r="51" spans="2:26" ht="27" customHeight="1">
      <c r="B51" s="154">
        <v>19</v>
      </c>
      <c r="C51" s="155"/>
      <c r="D51" s="155"/>
      <c r="E51" s="103"/>
      <c r="F51" s="188"/>
      <c r="G51" s="104"/>
      <c r="H51" s="112"/>
      <c r="I51" s="111"/>
      <c r="Z51" s="13"/>
    </row>
    <row r="52" spans="2:26" ht="27" customHeight="1">
      <c r="B52" s="154"/>
      <c r="C52" s="155"/>
      <c r="D52" s="155"/>
      <c r="E52" s="103"/>
      <c r="F52" s="189"/>
      <c r="G52" s="104"/>
      <c r="H52" s="112"/>
      <c r="I52" s="111"/>
      <c r="Z52" s="13"/>
    </row>
    <row r="53" spans="2:26" ht="27" customHeight="1">
      <c r="B53" s="154">
        <v>20</v>
      </c>
      <c r="C53" s="155"/>
      <c r="D53" s="155"/>
      <c r="E53" s="103"/>
      <c r="F53" s="155"/>
      <c r="G53" s="104"/>
      <c r="H53" s="112"/>
      <c r="I53" s="111"/>
      <c r="Z53" s="13"/>
    </row>
    <row r="54" spans="2:26" ht="27" customHeight="1" thickBot="1">
      <c r="B54" s="156"/>
      <c r="C54" s="157"/>
      <c r="D54" s="157"/>
      <c r="E54" s="105"/>
      <c r="F54" s="157"/>
      <c r="G54" s="106"/>
      <c r="H54" s="113"/>
      <c r="I54" s="111"/>
      <c r="Z54" s="13"/>
    </row>
    <row r="55" spans="1:26" ht="27" customHeight="1">
      <c r="A55" s="42">
        <f>COUNTA(E55,E57,E59,E61,E63,E65,E67,E69,E71,E73)</f>
        <v>0</v>
      </c>
      <c r="B55" s="154">
        <v>21</v>
      </c>
      <c r="C55" s="155"/>
      <c r="D55" s="155"/>
      <c r="E55" s="103"/>
      <c r="F55" s="188"/>
      <c r="G55" s="104"/>
      <c r="H55" s="112"/>
      <c r="I55" s="111"/>
      <c r="Z55" s="13"/>
    </row>
    <row r="56" spans="1:26" ht="27" customHeight="1">
      <c r="A56" s="69">
        <f>COUNTA(G55:I55,G57:I57,G59:I59,G61:I61,G63:I63,G65:I65,G67:I67,G69:I69,G71:I71,G73:I73)</f>
        <v>0</v>
      </c>
      <c r="B56" s="154"/>
      <c r="C56" s="155"/>
      <c r="D56" s="155"/>
      <c r="E56" s="103"/>
      <c r="F56" s="189"/>
      <c r="G56" s="104"/>
      <c r="H56" s="112"/>
      <c r="I56" s="111"/>
      <c r="Z56" s="13"/>
    </row>
    <row r="57" spans="2:26" ht="27" customHeight="1">
      <c r="B57" s="154">
        <v>22</v>
      </c>
      <c r="C57" s="155"/>
      <c r="D57" s="155"/>
      <c r="E57" s="103"/>
      <c r="F57" s="188"/>
      <c r="G57" s="104"/>
      <c r="H57" s="112"/>
      <c r="I57" s="111"/>
      <c r="Z57" s="13"/>
    </row>
    <row r="58" spans="2:26" ht="27" customHeight="1">
      <c r="B58" s="154"/>
      <c r="C58" s="155"/>
      <c r="D58" s="155"/>
      <c r="E58" s="103"/>
      <c r="F58" s="189"/>
      <c r="G58" s="104"/>
      <c r="H58" s="112"/>
      <c r="I58" s="111"/>
      <c r="Z58" s="13"/>
    </row>
    <row r="59" spans="2:26" ht="27" customHeight="1">
      <c r="B59" s="154">
        <v>23</v>
      </c>
      <c r="C59" s="155"/>
      <c r="D59" s="155"/>
      <c r="E59" s="103"/>
      <c r="F59" s="188"/>
      <c r="G59" s="104"/>
      <c r="H59" s="112"/>
      <c r="I59" s="111"/>
      <c r="Z59" s="13"/>
    </row>
    <row r="60" spans="2:26" ht="27" customHeight="1">
      <c r="B60" s="154"/>
      <c r="C60" s="155"/>
      <c r="D60" s="155"/>
      <c r="E60" s="103"/>
      <c r="F60" s="189"/>
      <c r="G60" s="104"/>
      <c r="H60" s="112"/>
      <c r="I60" s="111"/>
      <c r="Z60" s="13"/>
    </row>
    <row r="61" spans="2:26" ht="27" customHeight="1">
      <c r="B61" s="154">
        <v>24</v>
      </c>
      <c r="C61" s="155"/>
      <c r="D61" s="155"/>
      <c r="E61" s="103"/>
      <c r="F61" s="188"/>
      <c r="G61" s="104"/>
      <c r="H61" s="112"/>
      <c r="I61" s="111"/>
      <c r="Z61" s="13"/>
    </row>
    <row r="62" spans="2:26" ht="27" customHeight="1">
      <c r="B62" s="154"/>
      <c r="C62" s="155"/>
      <c r="D62" s="155"/>
      <c r="E62" s="103"/>
      <c r="F62" s="189"/>
      <c r="G62" s="104"/>
      <c r="H62" s="112"/>
      <c r="I62" s="111"/>
      <c r="Z62" s="13"/>
    </row>
    <row r="63" spans="2:26" ht="27" customHeight="1">
      <c r="B63" s="154">
        <v>25</v>
      </c>
      <c r="C63" s="155"/>
      <c r="D63" s="155"/>
      <c r="E63" s="103"/>
      <c r="F63" s="188"/>
      <c r="G63" s="104"/>
      <c r="H63" s="112"/>
      <c r="I63" s="111"/>
      <c r="Z63" s="13"/>
    </row>
    <row r="64" spans="2:26" ht="27" customHeight="1">
      <c r="B64" s="154"/>
      <c r="C64" s="155"/>
      <c r="D64" s="155"/>
      <c r="E64" s="103"/>
      <c r="F64" s="189"/>
      <c r="G64" s="104"/>
      <c r="H64" s="112"/>
      <c r="I64" s="111"/>
      <c r="Z64" s="13"/>
    </row>
    <row r="65" spans="2:26" ht="27" customHeight="1">
      <c r="B65" s="154">
        <v>26</v>
      </c>
      <c r="C65" s="155"/>
      <c r="D65" s="155"/>
      <c r="E65" s="103"/>
      <c r="F65" s="188"/>
      <c r="G65" s="104"/>
      <c r="H65" s="112"/>
      <c r="I65" s="111"/>
      <c r="Z65" s="13"/>
    </row>
    <row r="66" spans="2:26" ht="27" customHeight="1">
      <c r="B66" s="154"/>
      <c r="C66" s="155"/>
      <c r="D66" s="155"/>
      <c r="E66" s="103"/>
      <c r="F66" s="189"/>
      <c r="G66" s="104"/>
      <c r="H66" s="112"/>
      <c r="I66" s="111"/>
      <c r="Z66" s="13"/>
    </row>
    <row r="67" spans="2:26" ht="27" customHeight="1">
      <c r="B67" s="154">
        <v>27</v>
      </c>
      <c r="C67" s="155"/>
      <c r="D67" s="155"/>
      <c r="E67" s="103"/>
      <c r="F67" s="188"/>
      <c r="G67" s="104"/>
      <c r="H67" s="112"/>
      <c r="I67" s="111"/>
      <c r="Z67" s="13"/>
    </row>
    <row r="68" spans="2:26" ht="27" customHeight="1">
      <c r="B68" s="154"/>
      <c r="C68" s="155"/>
      <c r="D68" s="155"/>
      <c r="E68" s="103"/>
      <c r="F68" s="189"/>
      <c r="G68" s="104"/>
      <c r="H68" s="112"/>
      <c r="I68" s="111"/>
      <c r="Z68" s="13"/>
    </row>
    <row r="69" spans="2:26" ht="27" customHeight="1">
      <c r="B69" s="154">
        <v>28</v>
      </c>
      <c r="C69" s="155"/>
      <c r="D69" s="155"/>
      <c r="E69" s="103"/>
      <c r="F69" s="188"/>
      <c r="G69" s="104"/>
      <c r="H69" s="112"/>
      <c r="I69" s="111"/>
      <c r="Z69" s="13"/>
    </row>
    <row r="70" spans="2:26" ht="27" customHeight="1">
      <c r="B70" s="154"/>
      <c r="C70" s="155"/>
      <c r="D70" s="155"/>
      <c r="E70" s="103"/>
      <c r="F70" s="189"/>
      <c r="G70" s="104"/>
      <c r="H70" s="112"/>
      <c r="I70" s="111"/>
      <c r="Z70" s="13"/>
    </row>
    <row r="71" spans="2:26" ht="27" customHeight="1">
      <c r="B71" s="154">
        <v>29</v>
      </c>
      <c r="C71" s="155"/>
      <c r="D71" s="155"/>
      <c r="E71" s="103"/>
      <c r="F71" s="188"/>
      <c r="G71" s="104"/>
      <c r="H71" s="112"/>
      <c r="I71" s="111"/>
      <c r="Z71" s="13"/>
    </row>
    <row r="72" spans="2:26" ht="27" customHeight="1">
      <c r="B72" s="154"/>
      <c r="C72" s="155"/>
      <c r="D72" s="155"/>
      <c r="E72" s="103"/>
      <c r="F72" s="189"/>
      <c r="G72" s="104"/>
      <c r="H72" s="112"/>
      <c r="I72" s="111"/>
      <c r="Z72" s="13"/>
    </row>
    <row r="73" spans="2:26" ht="27" customHeight="1">
      <c r="B73" s="154">
        <v>30</v>
      </c>
      <c r="C73" s="155"/>
      <c r="D73" s="155"/>
      <c r="E73" s="103"/>
      <c r="F73" s="155"/>
      <c r="G73" s="104"/>
      <c r="H73" s="112"/>
      <c r="I73" s="111"/>
      <c r="Z73" s="13"/>
    </row>
    <row r="74" spans="2:26" ht="27" customHeight="1" thickBot="1">
      <c r="B74" s="156"/>
      <c r="C74" s="157"/>
      <c r="D74" s="157"/>
      <c r="E74" s="105"/>
      <c r="F74" s="157"/>
      <c r="G74" s="106"/>
      <c r="H74" s="113"/>
      <c r="I74" s="111"/>
      <c r="Z74" s="13"/>
    </row>
    <row r="75" spans="1:26" ht="27" customHeight="1">
      <c r="A75" s="42">
        <f>COUNTA(E75,E77,E79,E81,E83,E85,E87,E89,E91,E93)</f>
        <v>0</v>
      </c>
      <c r="B75" s="154">
        <v>31</v>
      </c>
      <c r="C75" s="155"/>
      <c r="D75" s="155"/>
      <c r="E75" s="103"/>
      <c r="F75" s="188"/>
      <c r="G75" s="104"/>
      <c r="H75" s="112"/>
      <c r="I75" s="111"/>
      <c r="Z75" s="13"/>
    </row>
    <row r="76" spans="1:26" ht="27" customHeight="1">
      <c r="A76" s="69">
        <f>COUNTA(G75:I75,G77:I77,G79:I79,G81:I81,G83:I83,G85:I85,G87:I87,G89:I89,G91:I91,G93:I93)</f>
        <v>0</v>
      </c>
      <c r="B76" s="154"/>
      <c r="C76" s="155"/>
      <c r="D76" s="155"/>
      <c r="E76" s="103"/>
      <c r="F76" s="189"/>
      <c r="G76" s="104"/>
      <c r="H76" s="112"/>
      <c r="I76" s="111"/>
      <c r="Z76" s="13"/>
    </row>
    <row r="77" spans="2:26" ht="27" customHeight="1">
      <c r="B77" s="154">
        <v>32</v>
      </c>
      <c r="C77" s="155"/>
      <c r="D77" s="155"/>
      <c r="E77" s="103"/>
      <c r="F77" s="188"/>
      <c r="G77" s="104"/>
      <c r="H77" s="112"/>
      <c r="I77" s="111"/>
      <c r="Z77" s="13"/>
    </row>
    <row r="78" spans="2:26" ht="27" customHeight="1">
      <c r="B78" s="154"/>
      <c r="C78" s="155"/>
      <c r="D78" s="155"/>
      <c r="E78" s="103"/>
      <c r="F78" s="189"/>
      <c r="G78" s="104"/>
      <c r="H78" s="112"/>
      <c r="I78" s="111"/>
      <c r="Z78" s="13"/>
    </row>
    <row r="79" spans="2:26" ht="27" customHeight="1">
      <c r="B79" s="154">
        <v>33</v>
      </c>
      <c r="C79" s="155"/>
      <c r="D79" s="155"/>
      <c r="E79" s="103"/>
      <c r="F79" s="188"/>
      <c r="G79" s="104"/>
      <c r="H79" s="112"/>
      <c r="I79" s="111"/>
      <c r="Z79" s="13"/>
    </row>
    <row r="80" spans="2:26" ht="27" customHeight="1">
      <c r="B80" s="154"/>
      <c r="C80" s="155"/>
      <c r="D80" s="155"/>
      <c r="E80" s="103"/>
      <c r="F80" s="189"/>
      <c r="G80" s="104"/>
      <c r="H80" s="112"/>
      <c r="I80" s="111"/>
      <c r="Z80" s="13"/>
    </row>
    <row r="81" spans="2:26" ht="27" customHeight="1">
      <c r="B81" s="154">
        <v>34</v>
      </c>
      <c r="C81" s="155"/>
      <c r="D81" s="155"/>
      <c r="E81" s="103"/>
      <c r="F81" s="188"/>
      <c r="G81" s="104"/>
      <c r="H81" s="112"/>
      <c r="I81" s="111"/>
      <c r="Z81" s="13"/>
    </row>
    <row r="82" spans="2:26" ht="27" customHeight="1">
      <c r="B82" s="154"/>
      <c r="C82" s="155"/>
      <c r="D82" s="155"/>
      <c r="E82" s="103"/>
      <c r="F82" s="189"/>
      <c r="G82" s="104"/>
      <c r="H82" s="112"/>
      <c r="I82" s="111"/>
      <c r="Z82" s="13"/>
    </row>
    <row r="83" spans="2:26" ht="27" customHeight="1">
      <c r="B83" s="154">
        <v>35</v>
      </c>
      <c r="C83" s="155"/>
      <c r="D83" s="155"/>
      <c r="E83" s="103"/>
      <c r="F83" s="188"/>
      <c r="G83" s="104"/>
      <c r="H83" s="112"/>
      <c r="I83" s="111"/>
      <c r="Z83" s="13"/>
    </row>
    <row r="84" spans="2:26" ht="27" customHeight="1">
      <c r="B84" s="154"/>
      <c r="C84" s="155"/>
      <c r="D84" s="155"/>
      <c r="E84" s="103"/>
      <c r="F84" s="189"/>
      <c r="G84" s="104"/>
      <c r="H84" s="112"/>
      <c r="I84" s="111"/>
      <c r="Z84" s="13"/>
    </row>
    <row r="85" spans="2:26" ht="27" customHeight="1">
      <c r="B85" s="154">
        <v>36</v>
      </c>
      <c r="C85" s="155"/>
      <c r="D85" s="155"/>
      <c r="E85" s="103"/>
      <c r="F85" s="188"/>
      <c r="G85" s="104"/>
      <c r="H85" s="112"/>
      <c r="I85" s="111"/>
      <c r="Z85" s="13"/>
    </row>
    <row r="86" spans="2:26" ht="27" customHeight="1">
      <c r="B86" s="154"/>
      <c r="C86" s="155"/>
      <c r="D86" s="155"/>
      <c r="E86" s="103"/>
      <c r="F86" s="189"/>
      <c r="G86" s="104"/>
      <c r="H86" s="112"/>
      <c r="I86" s="111"/>
      <c r="Z86" s="13"/>
    </row>
    <row r="87" spans="2:26" ht="27" customHeight="1">
      <c r="B87" s="154">
        <v>37</v>
      </c>
      <c r="C87" s="155"/>
      <c r="D87" s="155"/>
      <c r="E87" s="103"/>
      <c r="F87" s="188"/>
      <c r="G87" s="104"/>
      <c r="H87" s="112"/>
      <c r="I87" s="111"/>
      <c r="Z87" s="13"/>
    </row>
    <row r="88" spans="2:26" ht="27" customHeight="1">
      <c r="B88" s="154"/>
      <c r="C88" s="155"/>
      <c r="D88" s="155"/>
      <c r="E88" s="103"/>
      <c r="F88" s="189"/>
      <c r="G88" s="104"/>
      <c r="H88" s="112"/>
      <c r="I88" s="111"/>
      <c r="Z88" s="13"/>
    </row>
    <row r="89" spans="2:26" ht="27" customHeight="1">
      <c r="B89" s="154">
        <v>38</v>
      </c>
      <c r="C89" s="155"/>
      <c r="D89" s="155"/>
      <c r="E89" s="103"/>
      <c r="F89" s="188"/>
      <c r="G89" s="104"/>
      <c r="H89" s="112"/>
      <c r="I89" s="111"/>
      <c r="Z89" s="13"/>
    </row>
    <row r="90" spans="2:26" ht="27" customHeight="1">
      <c r="B90" s="154"/>
      <c r="C90" s="155"/>
      <c r="D90" s="155"/>
      <c r="E90" s="103"/>
      <c r="F90" s="189"/>
      <c r="G90" s="104"/>
      <c r="H90" s="112"/>
      <c r="I90" s="111"/>
      <c r="Z90" s="13"/>
    </row>
    <row r="91" spans="2:26" ht="27" customHeight="1">
      <c r="B91" s="154">
        <v>39</v>
      </c>
      <c r="C91" s="155"/>
      <c r="D91" s="155"/>
      <c r="E91" s="103"/>
      <c r="F91" s="188"/>
      <c r="G91" s="104"/>
      <c r="H91" s="112"/>
      <c r="I91" s="111"/>
      <c r="Z91" s="13"/>
    </row>
    <row r="92" spans="2:26" ht="27" customHeight="1">
      <c r="B92" s="154"/>
      <c r="C92" s="155"/>
      <c r="D92" s="155"/>
      <c r="E92" s="103"/>
      <c r="F92" s="189"/>
      <c r="G92" s="104"/>
      <c r="H92" s="112"/>
      <c r="I92" s="111"/>
      <c r="Z92" s="13"/>
    </row>
    <row r="93" spans="2:26" ht="27" customHeight="1">
      <c r="B93" s="154">
        <v>40</v>
      </c>
      <c r="C93" s="155"/>
      <c r="D93" s="155"/>
      <c r="E93" s="103"/>
      <c r="F93" s="155"/>
      <c r="G93" s="104"/>
      <c r="H93" s="112"/>
      <c r="I93" s="111"/>
      <c r="Z93" s="13"/>
    </row>
    <row r="94" spans="2:26" ht="27" customHeight="1" thickBot="1">
      <c r="B94" s="156"/>
      <c r="C94" s="157"/>
      <c r="D94" s="157"/>
      <c r="E94" s="105"/>
      <c r="F94" s="157"/>
      <c r="G94" s="106"/>
      <c r="H94" s="113"/>
      <c r="I94" s="111"/>
      <c r="Z94" s="13"/>
    </row>
    <row r="95" spans="1:26" ht="27" customHeight="1">
      <c r="A95" s="42">
        <f>COUNTA(E95,E97,E99,E101,E103,E105,E107,E109,E111,E113)</f>
        <v>0</v>
      </c>
      <c r="B95" s="154">
        <v>41</v>
      </c>
      <c r="C95" s="155"/>
      <c r="D95" s="155"/>
      <c r="E95" s="103"/>
      <c r="F95" s="188"/>
      <c r="G95" s="104"/>
      <c r="H95" s="112"/>
      <c r="I95" s="111"/>
      <c r="Z95" s="13"/>
    </row>
    <row r="96" spans="1:26" ht="27" customHeight="1">
      <c r="A96" s="69">
        <f>COUNTA(G95:I95,G97:I97,G99:I99,G101:I101,G103:I103,G105:I105,G107:I107,G109:I109,G111:I111,G113:I113)</f>
        <v>0</v>
      </c>
      <c r="B96" s="154"/>
      <c r="C96" s="155"/>
      <c r="D96" s="155"/>
      <c r="E96" s="103"/>
      <c r="F96" s="189"/>
      <c r="G96" s="104"/>
      <c r="H96" s="112"/>
      <c r="I96" s="111"/>
      <c r="Z96" s="13"/>
    </row>
    <row r="97" spans="2:26" ht="27" customHeight="1">
      <c r="B97" s="154">
        <v>42</v>
      </c>
      <c r="C97" s="155"/>
      <c r="D97" s="155"/>
      <c r="E97" s="103"/>
      <c r="F97" s="188"/>
      <c r="G97" s="104"/>
      <c r="H97" s="112"/>
      <c r="I97" s="111"/>
      <c r="Z97" s="13"/>
    </row>
    <row r="98" spans="2:26" ht="27" customHeight="1">
      <c r="B98" s="154"/>
      <c r="C98" s="155"/>
      <c r="D98" s="155"/>
      <c r="E98" s="103"/>
      <c r="F98" s="189"/>
      <c r="G98" s="104"/>
      <c r="H98" s="112"/>
      <c r="I98" s="111"/>
      <c r="Z98" s="13"/>
    </row>
    <row r="99" spans="2:26" ht="27" customHeight="1">
      <c r="B99" s="154">
        <v>43</v>
      </c>
      <c r="C99" s="155"/>
      <c r="D99" s="155"/>
      <c r="E99" s="103"/>
      <c r="F99" s="188"/>
      <c r="G99" s="104"/>
      <c r="H99" s="112"/>
      <c r="I99" s="111"/>
      <c r="Z99" s="13"/>
    </row>
    <row r="100" spans="2:26" ht="27" customHeight="1">
      <c r="B100" s="154"/>
      <c r="C100" s="155"/>
      <c r="D100" s="155"/>
      <c r="E100" s="103"/>
      <c r="F100" s="189"/>
      <c r="G100" s="104"/>
      <c r="H100" s="112"/>
      <c r="I100" s="111"/>
      <c r="Z100" s="13"/>
    </row>
    <row r="101" spans="2:26" ht="27" customHeight="1">
      <c r="B101" s="154">
        <v>44</v>
      </c>
      <c r="C101" s="155"/>
      <c r="D101" s="155"/>
      <c r="E101" s="103"/>
      <c r="F101" s="188"/>
      <c r="G101" s="104"/>
      <c r="H101" s="112"/>
      <c r="I101" s="111"/>
      <c r="Z101" s="13"/>
    </row>
    <row r="102" spans="2:26" ht="27" customHeight="1">
      <c r="B102" s="154"/>
      <c r="C102" s="155"/>
      <c r="D102" s="155"/>
      <c r="E102" s="103"/>
      <c r="F102" s="189"/>
      <c r="G102" s="104"/>
      <c r="H102" s="112"/>
      <c r="I102" s="111"/>
      <c r="Z102" s="13"/>
    </row>
    <row r="103" spans="2:26" ht="27" customHeight="1">
      <c r="B103" s="154">
        <v>45</v>
      </c>
      <c r="C103" s="155"/>
      <c r="D103" s="155"/>
      <c r="E103" s="103"/>
      <c r="F103" s="188"/>
      <c r="G103" s="104"/>
      <c r="H103" s="112"/>
      <c r="I103" s="111"/>
      <c r="Z103" s="13"/>
    </row>
    <row r="104" spans="2:26" ht="27" customHeight="1">
      <c r="B104" s="154"/>
      <c r="C104" s="155"/>
      <c r="D104" s="155"/>
      <c r="E104" s="103"/>
      <c r="F104" s="189"/>
      <c r="G104" s="104"/>
      <c r="H104" s="112"/>
      <c r="I104" s="111"/>
      <c r="Z104" s="13"/>
    </row>
    <row r="105" spans="2:26" ht="27" customHeight="1">
      <c r="B105" s="154">
        <v>46</v>
      </c>
      <c r="C105" s="155"/>
      <c r="D105" s="155"/>
      <c r="E105" s="103"/>
      <c r="F105" s="188"/>
      <c r="G105" s="104"/>
      <c r="H105" s="112"/>
      <c r="I105" s="111"/>
      <c r="Z105" s="13"/>
    </row>
    <row r="106" spans="2:26" ht="27" customHeight="1">
      <c r="B106" s="154"/>
      <c r="C106" s="155"/>
      <c r="D106" s="155"/>
      <c r="E106" s="103"/>
      <c r="F106" s="189"/>
      <c r="G106" s="104"/>
      <c r="H106" s="112"/>
      <c r="I106" s="111"/>
      <c r="Z106" s="13"/>
    </row>
    <row r="107" spans="2:26" ht="27" customHeight="1">
      <c r="B107" s="154">
        <v>47</v>
      </c>
      <c r="C107" s="155"/>
      <c r="D107" s="155"/>
      <c r="E107" s="103"/>
      <c r="F107" s="188"/>
      <c r="G107" s="104"/>
      <c r="H107" s="112"/>
      <c r="I107" s="111"/>
      <c r="Z107" s="13"/>
    </row>
    <row r="108" spans="2:26" ht="27" customHeight="1">
      <c r="B108" s="154"/>
      <c r="C108" s="155"/>
      <c r="D108" s="155"/>
      <c r="E108" s="103"/>
      <c r="F108" s="189"/>
      <c r="G108" s="104"/>
      <c r="H108" s="112"/>
      <c r="I108" s="111"/>
      <c r="Z108" s="13"/>
    </row>
    <row r="109" spans="2:26" ht="27" customHeight="1">
      <c r="B109" s="154">
        <v>48</v>
      </c>
      <c r="C109" s="155"/>
      <c r="D109" s="155"/>
      <c r="E109" s="103"/>
      <c r="F109" s="188"/>
      <c r="G109" s="104"/>
      <c r="H109" s="112"/>
      <c r="I109" s="111"/>
      <c r="Z109" s="13"/>
    </row>
    <row r="110" spans="2:26" ht="27" customHeight="1">
      <c r="B110" s="154"/>
      <c r="C110" s="155"/>
      <c r="D110" s="155"/>
      <c r="E110" s="103"/>
      <c r="F110" s="189"/>
      <c r="G110" s="104"/>
      <c r="H110" s="112"/>
      <c r="I110" s="111"/>
      <c r="Z110" s="13"/>
    </row>
    <row r="111" spans="2:26" ht="27" customHeight="1">
      <c r="B111" s="154">
        <v>49</v>
      </c>
      <c r="C111" s="155"/>
      <c r="D111" s="155"/>
      <c r="E111" s="103"/>
      <c r="F111" s="188"/>
      <c r="G111" s="104"/>
      <c r="H111" s="112"/>
      <c r="I111" s="111"/>
      <c r="Z111" s="13"/>
    </row>
    <row r="112" spans="2:26" ht="27" customHeight="1">
      <c r="B112" s="154"/>
      <c r="C112" s="155"/>
      <c r="D112" s="155"/>
      <c r="E112" s="103"/>
      <c r="F112" s="189"/>
      <c r="G112" s="104"/>
      <c r="H112" s="112"/>
      <c r="I112" s="111"/>
      <c r="Z112" s="13"/>
    </row>
    <row r="113" spans="2:26" ht="27" customHeight="1">
      <c r="B113" s="154">
        <v>50</v>
      </c>
      <c r="C113" s="155"/>
      <c r="D113" s="155"/>
      <c r="E113" s="103"/>
      <c r="F113" s="155"/>
      <c r="G113" s="104"/>
      <c r="H113" s="112"/>
      <c r="I113" s="111"/>
      <c r="Z113" s="13"/>
    </row>
    <row r="114" spans="2:26" ht="27" customHeight="1" thickBot="1">
      <c r="B114" s="156"/>
      <c r="C114" s="157"/>
      <c r="D114" s="157"/>
      <c r="E114" s="105"/>
      <c r="F114" s="157"/>
      <c r="G114" s="106"/>
      <c r="H114" s="113"/>
      <c r="I114" s="111"/>
      <c r="Z114" s="13"/>
    </row>
    <row r="115" ht="20.25" customHeight="1">
      <c r="Z115" s="13"/>
    </row>
    <row r="116" ht="20.25" customHeight="1"/>
    <row r="117" ht="20.25" customHeight="1"/>
  </sheetData>
  <sheetProtection password="CC6F" sheet="1"/>
  <mergeCells count="226">
    <mergeCell ref="R3:W8"/>
    <mergeCell ref="F113:F114"/>
    <mergeCell ref="F101:F102"/>
    <mergeCell ref="F103:F104"/>
    <mergeCell ref="F105:F106"/>
    <mergeCell ref="F107:F108"/>
    <mergeCell ref="F109:F110"/>
    <mergeCell ref="F111:F112"/>
    <mergeCell ref="F89:F90"/>
    <mergeCell ref="F91:F92"/>
    <mergeCell ref="F71:F72"/>
    <mergeCell ref="F73:F74"/>
    <mergeCell ref="F75:F76"/>
    <mergeCell ref="F93:F94"/>
    <mergeCell ref="F95:F96"/>
    <mergeCell ref="F97:F98"/>
    <mergeCell ref="F99:F100"/>
    <mergeCell ref="F77:F78"/>
    <mergeCell ref="F79:F80"/>
    <mergeCell ref="F81:F82"/>
    <mergeCell ref="F83:F84"/>
    <mergeCell ref="F85:F86"/>
    <mergeCell ref="F87:F88"/>
    <mergeCell ref="F53:F54"/>
    <mergeCell ref="F55:F56"/>
    <mergeCell ref="F57:F58"/>
    <mergeCell ref="F59:F60"/>
    <mergeCell ref="F61:F62"/>
    <mergeCell ref="F63:F64"/>
    <mergeCell ref="F65:F66"/>
    <mergeCell ref="F67:F68"/>
    <mergeCell ref="F69:F70"/>
    <mergeCell ref="F35:F36"/>
    <mergeCell ref="F37:F38"/>
    <mergeCell ref="F39:F40"/>
    <mergeCell ref="F41:F42"/>
    <mergeCell ref="F43:F44"/>
    <mergeCell ref="F45:F46"/>
    <mergeCell ref="F47:F48"/>
    <mergeCell ref="F49:F50"/>
    <mergeCell ref="F51:F52"/>
    <mergeCell ref="F17:F18"/>
    <mergeCell ref="F19:F20"/>
    <mergeCell ref="F21:F22"/>
    <mergeCell ref="F23:F24"/>
    <mergeCell ref="F25:F26"/>
    <mergeCell ref="F27:F28"/>
    <mergeCell ref="F29:F30"/>
    <mergeCell ref="F31:F32"/>
    <mergeCell ref="F33:F34"/>
    <mergeCell ref="G5:I5"/>
    <mergeCell ref="B3:C3"/>
    <mergeCell ref="F15:F16"/>
    <mergeCell ref="F11:F12"/>
    <mergeCell ref="F13:F14"/>
    <mergeCell ref="B15:B16"/>
    <mergeCell ref="C15:C16"/>
    <mergeCell ref="C13:C14"/>
    <mergeCell ref="D13:D14"/>
    <mergeCell ref="B1:F1"/>
    <mergeCell ref="D3:E3"/>
    <mergeCell ref="F3:G3"/>
    <mergeCell ref="H3:I3"/>
    <mergeCell ref="B5:B6"/>
    <mergeCell ref="D5:E5"/>
    <mergeCell ref="B4:C4"/>
    <mergeCell ref="D4:E4"/>
    <mergeCell ref="F4:G4"/>
    <mergeCell ref="H4:I4"/>
    <mergeCell ref="G1:I1"/>
    <mergeCell ref="B17:B18"/>
    <mergeCell ref="C17:C18"/>
    <mergeCell ref="D17:D18"/>
    <mergeCell ref="B19:B20"/>
    <mergeCell ref="C19:C20"/>
    <mergeCell ref="D19:D20"/>
    <mergeCell ref="D15:D16"/>
    <mergeCell ref="B8:C8"/>
    <mergeCell ref="B13:B14"/>
    <mergeCell ref="B11:B12"/>
    <mergeCell ref="C11:C12"/>
    <mergeCell ref="D11:D12"/>
    <mergeCell ref="B25:B26"/>
    <mergeCell ref="C25:C26"/>
    <mergeCell ref="D25:D26"/>
    <mergeCell ref="B27:B28"/>
    <mergeCell ref="C27:C28"/>
    <mergeCell ref="D27:D28"/>
    <mergeCell ref="B21:B22"/>
    <mergeCell ref="C21:C22"/>
    <mergeCell ref="D21:D22"/>
    <mergeCell ref="B23:B24"/>
    <mergeCell ref="C23:C24"/>
    <mergeCell ref="D23:D24"/>
    <mergeCell ref="B29:B30"/>
    <mergeCell ref="C29:C30"/>
    <mergeCell ref="D29:D30"/>
    <mergeCell ref="B35:B36"/>
    <mergeCell ref="C35:C36"/>
    <mergeCell ref="D35:D36"/>
    <mergeCell ref="B31:B32"/>
    <mergeCell ref="C31:C32"/>
    <mergeCell ref="D31:D32"/>
    <mergeCell ref="B33:B34"/>
    <mergeCell ref="C39:C40"/>
    <mergeCell ref="D39:D40"/>
    <mergeCell ref="B41:B42"/>
    <mergeCell ref="C41:C42"/>
    <mergeCell ref="D41:D42"/>
    <mergeCell ref="B43:B44"/>
    <mergeCell ref="C43:C44"/>
    <mergeCell ref="D43:D44"/>
    <mergeCell ref="D49:D50"/>
    <mergeCell ref="B51:B52"/>
    <mergeCell ref="C51:C52"/>
    <mergeCell ref="D51:D52"/>
    <mergeCell ref="C33:C34"/>
    <mergeCell ref="D33:D34"/>
    <mergeCell ref="B37:B38"/>
    <mergeCell ref="C37:C38"/>
    <mergeCell ref="D37:D38"/>
    <mergeCell ref="B39:B40"/>
    <mergeCell ref="C57:C58"/>
    <mergeCell ref="D57:D58"/>
    <mergeCell ref="B45:B46"/>
    <mergeCell ref="C45:C46"/>
    <mergeCell ref="D45:D46"/>
    <mergeCell ref="B47:B48"/>
    <mergeCell ref="C47:C48"/>
    <mergeCell ref="D47:D48"/>
    <mergeCell ref="B49:B50"/>
    <mergeCell ref="C49:C50"/>
    <mergeCell ref="B53:B54"/>
    <mergeCell ref="C53:C54"/>
    <mergeCell ref="D53:D54"/>
    <mergeCell ref="B63:B64"/>
    <mergeCell ref="C63:C64"/>
    <mergeCell ref="D63:D64"/>
    <mergeCell ref="B55:B56"/>
    <mergeCell ref="C55:C56"/>
    <mergeCell ref="D55:D56"/>
    <mergeCell ref="B57:B58"/>
    <mergeCell ref="B65:B66"/>
    <mergeCell ref="C65:C66"/>
    <mergeCell ref="D65:D66"/>
    <mergeCell ref="B59:B60"/>
    <mergeCell ref="C59:C60"/>
    <mergeCell ref="D59:D60"/>
    <mergeCell ref="B61:B62"/>
    <mergeCell ref="C61:C62"/>
    <mergeCell ref="D61:D62"/>
    <mergeCell ref="B71:B72"/>
    <mergeCell ref="C71:C72"/>
    <mergeCell ref="D71:D72"/>
    <mergeCell ref="B73:B74"/>
    <mergeCell ref="C73:C74"/>
    <mergeCell ref="D73:D74"/>
    <mergeCell ref="B67:B68"/>
    <mergeCell ref="C67:C68"/>
    <mergeCell ref="D67:D68"/>
    <mergeCell ref="B69:B70"/>
    <mergeCell ref="C69:C70"/>
    <mergeCell ref="D69:D70"/>
    <mergeCell ref="D77:D78"/>
    <mergeCell ref="B79:B80"/>
    <mergeCell ref="C79:C80"/>
    <mergeCell ref="D79:D80"/>
    <mergeCell ref="B81:B82"/>
    <mergeCell ref="C81:C82"/>
    <mergeCell ref="D81:D82"/>
    <mergeCell ref="C87:C88"/>
    <mergeCell ref="D87:D88"/>
    <mergeCell ref="B89:B90"/>
    <mergeCell ref="C89:C90"/>
    <mergeCell ref="D89:D90"/>
    <mergeCell ref="B75:B76"/>
    <mergeCell ref="C75:C76"/>
    <mergeCell ref="D75:D76"/>
    <mergeCell ref="B77:B78"/>
    <mergeCell ref="C77:C78"/>
    <mergeCell ref="D95:D96"/>
    <mergeCell ref="B97:B98"/>
    <mergeCell ref="C97:C98"/>
    <mergeCell ref="B83:B84"/>
    <mergeCell ref="C83:C84"/>
    <mergeCell ref="D83:D84"/>
    <mergeCell ref="B85:B86"/>
    <mergeCell ref="C85:C86"/>
    <mergeCell ref="D85:D86"/>
    <mergeCell ref="B87:B88"/>
    <mergeCell ref="C111:C112"/>
    <mergeCell ref="D111:D112"/>
    <mergeCell ref="B91:B92"/>
    <mergeCell ref="C91:C92"/>
    <mergeCell ref="D91:D92"/>
    <mergeCell ref="B93:B94"/>
    <mergeCell ref="C93:C94"/>
    <mergeCell ref="D93:D94"/>
    <mergeCell ref="D97:D98"/>
    <mergeCell ref="B99:B100"/>
    <mergeCell ref="B107:B108"/>
    <mergeCell ref="C107:C108"/>
    <mergeCell ref="D107:D108"/>
    <mergeCell ref="B113:B114"/>
    <mergeCell ref="C113:C114"/>
    <mergeCell ref="D113:D114"/>
    <mergeCell ref="B109:B110"/>
    <mergeCell ref="C109:C110"/>
    <mergeCell ref="D109:D110"/>
    <mergeCell ref="B111:B112"/>
    <mergeCell ref="B103:B104"/>
    <mergeCell ref="C103:C104"/>
    <mergeCell ref="D103:D104"/>
    <mergeCell ref="B105:B106"/>
    <mergeCell ref="C105:C106"/>
    <mergeCell ref="D105:D106"/>
    <mergeCell ref="D6:F6"/>
    <mergeCell ref="G11:H11"/>
    <mergeCell ref="G12:H12"/>
    <mergeCell ref="B101:B102"/>
    <mergeCell ref="C101:C102"/>
    <mergeCell ref="D101:D102"/>
    <mergeCell ref="C99:C100"/>
    <mergeCell ref="D99:D100"/>
    <mergeCell ref="B95:B96"/>
    <mergeCell ref="C95:C96"/>
  </mergeCells>
  <conditionalFormatting sqref="G12 I12">
    <cfRule type="containsText" priority="12" dxfId="26" operator="containsText" text="未">
      <formula>NOT(ISERROR(SEARCH("未",G12)))</formula>
    </cfRule>
    <cfRule type="containsText" priority="13" dxfId="27" operator="containsText" text="未">
      <formula>NOT(ISERROR(SEARCH("未",G12)))</formula>
    </cfRule>
    <cfRule type="containsText" priority="14" dxfId="19" operator="containsText" text="未">
      <formula>NOT(ISERROR(SEARCH("未",G12)))</formula>
    </cfRule>
  </conditionalFormatting>
  <conditionalFormatting sqref="G12 I12">
    <cfRule type="containsText" priority="10" dxfId="27" operator="containsText" text="未">
      <formula>NOT(ISERROR(SEARCH("未",G12)))</formula>
    </cfRule>
    <cfRule type="containsText" priority="11" dxfId="19" operator="containsText" text="未">
      <formula>NOT(ISERROR(SEARCH("未",G12)))</formula>
    </cfRule>
  </conditionalFormatting>
  <conditionalFormatting sqref="G12 I12">
    <cfRule type="containsText" priority="8" dxfId="20" operator="containsText" text="未入力">
      <formula>NOT(ISERROR(SEARCH("未入力",G12)))</formula>
    </cfRule>
    <cfRule type="containsText" priority="9" dxfId="19" operator="containsText" text="未入力">
      <formula>NOT(ISERROR(SEARCH("未入力",G12)))</formula>
    </cfRule>
  </conditionalFormatting>
  <conditionalFormatting sqref="C15:C114">
    <cfRule type="containsText" priority="5" dxfId="16" operator="containsText" stopIfTrue="1" text="女">
      <formula>NOT(ISERROR(SEARCH("女",C15)))</formula>
    </cfRule>
    <cfRule type="containsText" priority="6" dxfId="15" operator="containsText" stopIfTrue="1" text="男">
      <formula>NOT(ISERROR(SEARCH("男",C15)))</formula>
    </cfRule>
  </conditionalFormatting>
  <dataValidations count="13">
    <dataValidation type="list" allowBlank="1" showInputMessage="1" showErrorMessage="1" sqref="G83:I83 G91:I91 G87:I87 G81:I81 G79:I79 G89:I89 G77:I77 G75:I75 G85:I85 G93:I93 G43:I43 G51:I51 G47:I47 G41:I41 G39:I39 G49:I49 G37:I37 G35:I35 G45:I45 G53:I53 G23:I23 G31:I31 G27:I27 G21:I21 G19:I19 G29:I29 G17:I17 G113:I113 G25:I25 G15:I15 G63:I63 G71:I71 G67:I67 G61:I61 G59:I59 G69:I69 G57:I57 G55:I55 G65:I65 G33:I33 G73:I73 G103:I103 G111:I111 G107:I107 G101:I101 G99:I99 G109:I109 G97:I97 G95:I95 G105:I105">
      <formula1>INDIRECT($C83)</formula1>
    </dataValidation>
    <dataValidation allowBlank="1" showInputMessage="1" showErrorMessage="1" imeMode="halfKatakana" sqref="E78 G5:I5 H4:I4 E96 E112 E110 E108 E106 E104 E102 E100 E98 E34 E74 E56 E72 E70 E68 E66 E64 E62 E60 E114 E16 E32 E30 E28 E26 E24 E22 E20 E18 E58 E54 E36 E52 E50 E48 E46 E44 E42 E40 E38 E94 E76 E92 E90 E88 E86 E84 E82 E80"/>
    <dataValidation type="whole" allowBlank="1" showInputMessage="1" showErrorMessage="1" sqref="G92 G96 G110 G108 G106 G104 G102 G100 G98 G112 G34 G74 G56 G70 G68 G66 G64 G62 G60 G58 G16 G30 G28 G26 G24 G22 G20 G18 G72 G32 G114 G54 G36 G50 G48 G46 G44 G42 G40 G38 G52 G94 G76 G90 G88 G86 G84 G82 G80 G78">
      <formula1>100</formula1>
      <formula2>999999</formula2>
    </dataValidation>
    <dataValidation type="whole" allowBlank="1" showInputMessage="1" showErrorMessage="1" sqref="F13">
      <formula1>1</formula1>
      <formula2>99</formula2>
    </dataValidation>
    <dataValidation type="list" allowBlank="1" showInputMessage="1" showErrorMessage="1" sqref="B4:C4">
      <formula1>$K$8:$M$8</formula1>
    </dataValidation>
    <dataValidation type="list" allowBlank="1" showInputMessage="1" showErrorMessage="1" sqref="F15:F114">
      <formula1>$Q$11:$Q$16</formula1>
    </dataValidation>
    <dataValidation type="list" allowBlank="1" showInputMessage="1" showErrorMessage="1" sqref="C19:C114">
      <formula1>$K$11:$P$11</formula1>
    </dataValidation>
    <dataValidation type="list" allowBlank="1" showInputMessage="1" showErrorMessage="1" sqref="C13:C14">
      <formula1>個人種目申込一覧表!#REF!</formula1>
    </dataValidation>
    <dataValidation allowBlank="1" showInputMessage="1" showErrorMessage="1" imeMode="hiragana" sqref="D4:G4 D13:D14"/>
    <dataValidation allowBlank="1" showInputMessage="1" showErrorMessage="1" imeMode="fullKatakana" sqref="D5:E5 D6:F6 H6"/>
    <dataValidation allowBlank="1" showInputMessage="1" showErrorMessage="1" imeMode="halfAlpha" sqref="D15:D114"/>
    <dataValidation type="list" allowBlank="1" showInputMessage="1" showErrorMessage="1" sqref="C15:C18">
      <formula1>INDIRECT($B$4)</formula1>
    </dataValidation>
    <dataValidation type="list" allowBlank="1" showInputMessage="1" showErrorMessage="1" imeMode="fullKatakana" sqref="I6">
      <formula1>$Y$12:$Y$47</formula1>
    </dataValidation>
  </dataValidations>
  <printOptions/>
  <pageMargins left="0.28" right="0.32" top="0.37" bottom="0.25" header="0.3" footer="0.2"/>
  <pageSetup horizontalDpi="600" verticalDpi="600" orientation="portrait" paperSize="9" r:id="rId3"/>
  <ignoredErrors>
    <ignoredError sqref="A16" formulaRange="1"/>
  </ignoredErrors>
  <legacyDrawing r:id="rId2"/>
</worksheet>
</file>

<file path=xl/worksheets/sheet3.xml><?xml version="1.0" encoding="utf-8"?>
<worksheet xmlns="http://schemas.openxmlformats.org/spreadsheetml/2006/main" xmlns:r="http://schemas.openxmlformats.org/officeDocument/2006/relationships">
  <sheetPr>
    <tabColor rgb="FF0070C0"/>
  </sheetPr>
  <dimension ref="A1:X69"/>
  <sheetViews>
    <sheetView zoomScaleSheetLayoutView="80" zoomScalePageLayoutView="0" workbookViewId="0" topLeftCell="A1">
      <selection activeCell="C3" sqref="C3"/>
    </sheetView>
  </sheetViews>
  <sheetFormatPr defaultColWidth="9.140625" defaultRowHeight="15"/>
  <cols>
    <col min="1" max="1" width="2.140625" style="0" customWidth="1"/>
    <col min="2" max="2" width="12.28125" style="0" customWidth="1"/>
    <col min="3" max="3" width="16.57421875" style="0" customWidth="1"/>
    <col min="4" max="4" width="7.00390625" style="1" customWidth="1"/>
    <col min="5" max="5" width="16.8515625" style="0" customWidth="1"/>
    <col min="6" max="6" width="7.00390625" style="1" customWidth="1"/>
    <col min="7" max="7" width="16.8515625" style="0" customWidth="1"/>
    <col min="8" max="8" width="7.00390625" style="1" customWidth="1"/>
    <col min="9" max="9" width="16.8515625" style="0" customWidth="1"/>
    <col min="10" max="10" width="1.7109375" style="0" customWidth="1"/>
    <col min="11" max="11" width="10.57421875" style="0" hidden="1" customWidth="1"/>
    <col min="12" max="18" width="11.421875" style="0" hidden="1" customWidth="1"/>
    <col min="20" max="21" width="9.00390625" style="0" customWidth="1"/>
  </cols>
  <sheetData>
    <row r="1" spans="2:9" ht="25.5" customHeight="1" thickBot="1">
      <c r="B1" s="167" t="s">
        <v>165</v>
      </c>
      <c r="C1" s="167"/>
      <c r="D1" s="167"/>
      <c r="E1" s="167"/>
      <c r="F1" s="167"/>
      <c r="G1" s="1" t="s">
        <v>9</v>
      </c>
      <c r="H1" s="206" t="s">
        <v>137</v>
      </c>
      <c r="I1" s="207"/>
    </row>
    <row r="2" spans="2:9" ht="8.25" customHeight="1" thickBot="1" thickTop="1">
      <c r="B2" s="1"/>
      <c r="C2" s="1"/>
      <c r="G2" s="1"/>
      <c r="I2" s="1"/>
    </row>
    <row r="3" spans="3:24" ht="25.5" customHeight="1">
      <c r="C3" s="5" t="s">
        <v>36</v>
      </c>
      <c r="L3" s="35"/>
      <c r="M3" s="35"/>
      <c r="N3" s="35"/>
      <c r="O3" s="35"/>
      <c r="P3" s="35"/>
      <c r="Q3" s="35"/>
      <c r="R3" s="35"/>
      <c r="S3" s="197" t="s">
        <v>164</v>
      </c>
      <c r="T3" s="198"/>
      <c r="U3" s="198"/>
      <c r="V3" s="198"/>
      <c r="W3" s="198"/>
      <c r="X3" s="199"/>
    </row>
    <row r="4" spans="12:24" ht="6" customHeight="1" thickBot="1">
      <c r="L4" s="35"/>
      <c r="M4" s="35"/>
      <c r="N4" s="35"/>
      <c r="O4" s="35"/>
      <c r="P4" s="35"/>
      <c r="Q4" s="35"/>
      <c r="R4" s="35"/>
      <c r="S4" s="200"/>
      <c r="T4" s="201"/>
      <c r="U4" s="201"/>
      <c r="V4" s="201"/>
      <c r="W4" s="201"/>
      <c r="X4" s="202"/>
    </row>
    <row r="5" spans="3:24" ht="27" customHeight="1">
      <c r="C5" s="31" t="s">
        <v>11</v>
      </c>
      <c r="D5" s="27"/>
      <c r="E5" s="4" t="s">
        <v>74</v>
      </c>
      <c r="G5" s="4" t="s">
        <v>120</v>
      </c>
      <c r="I5" s="4" t="s">
        <v>12</v>
      </c>
      <c r="L5" s="35"/>
      <c r="M5" s="35"/>
      <c r="N5" s="35"/>
      <c r="O5" s="35"/>
      <c r="P5" s="35"/>
      <c r="Q5" s="35"/>
      <c r="R5" s="35"/>
      <c r="S5" s="200"/>
      <c r="T5" s="201"/>
      <c r="U5" s="201"/>
      <c r="V5" s="201"/>
      <c r="W5" s="201"/>
      <c r="X5" s="202"/>
    </row>
    <row r="6" spans="3:24" ht="27" customHeight="1" thickBot="1">
      <c r="C6" s="53">
        <f>COUNTA(E10,E15,E20,E25,E30,E35,E40,E45,E50,E55,E60,E65)</f>
        <v>0</v>
      </c>
      <c r="D6" s="28"/>
      <c r="E6" s="52">
        <f>SUM(K10+K15+K20+K25+K30+K35+K40+K45+K50+K55+K60+K65)</f>
        <v>0</v>
      </c>
      <c r="G6" s="73">
        <v>800</v>
      </c>
      <c r="I6" s="11">
        <f>C6*800</f>
        <v>0</v>
      </c>
      <c r="L6" s="35"/>
      <c r="M6" s="35"/>
      <c r="N6" s="35"/>
      <c r="O6" s="35"/>
      <c r="P6" s="35"/>
      <c r="Q6" s="35"/>
      <c r="R6" s="35"/>
      <c r="S6" s="200"/>
      <c r="T6" s="201"/>
      <c r="U6" s="201"/>
      <c r="V6" s="201"/>
      <c r="W6" s="201"/>
      <c r="X6" s="202"/>
    </row>
    <row r="7" spans="12:24" ht="6" customHeight="1" thickBot="1">
      <c r="L7" s="30"/>
      <c r="M7" s="30"/>
      <c r="N7" s="30"/>
      <c r="O7" s="30"/>
      <c r="P7" s="30"/>
      <c r="Q7" s="30"/>
      <c r="R7" s="30"/>
      <c r="S7" s="200"/>
      <c r="T7" s="201"/>
      <c r="U7" s="201"/>
      <c r="V7" s="201"/>
      <c r="W7" s="201"/>
      <c r="X7" s="202"/>
    </row>
    <row r="8" spans="4:24" ht="36" customHeight="1" thickBot="1">
      <c r="D8" s="20" t="s">
        <v>17</v>
      </c>
      <c r="E8" s="21" t="s">
        <v>10</v>
      </c>
      <c r="F8" s="22" t="s">
        <v>17</v>
      </c>
      <c r="G8" s="21" t="s">
        <v>10</v>
      </c>
      <c r="H8" s="22" t="s">
        <v>17</v>
      </c>
      <c r="I8" s="23" t="s">
        <v>10</v>
      </c>
      <c r="L8" s="30"/>
      <c r="M8" s="30"/>
      <c r="N8" s="30"/>
      <c r="O8" s="30"/>
      <c r="P8" s="30"/>
      <c r="Q8" s="30"/>
      <c r="R8" s="30"/>
      <c r="S8" s="200"/>
      <c r="T8" s="201"/>
      <c r="U8" s="201"/>
      <c r="V8" s="201"/>
      <c r="W8" s="201"/>
      <c r="X8" s="202"/>
    </row>
    <row r="9" spans="1:24" ht="6" customHeight="1" thickBot="1">
      <c r="A9" s="24"/>
      <c r="B9" s="25"/>
      <c r="C9" s="25"/>
      <c r="D9" s="26"/>
      <c r="E9" s="24"/>
      <c r="F9" s="26"/>
      <c r="G9" s="24"/>
      <c r="H9" s="26"/>
      <c r="I9" s="24"/>
      <c r="J9" s="24"/>
      <c r="S9" s="200"/>
      <c r="T9" s="201"/>
      <c r="U9" s="201"/>
      <c r="V9" s="201"/>
      <c r="W9" s="201"/>
      <c r="X9" s="202"/>
    </row>
    <row r="10" spans="2:24" ht="27" customHeight="1">
      <c r="B10" s="44" t="s">
        <v>19</v>
      </c>
      <c r="C10" s="45" t="s">
        <v>20</v>
      </c>
      <c r="D10" s="54"/>
      <c r="E10" s="89"/>
      <c r="F10" s="56"/>
      <c r="G10" s="55"/>
      <c r="H10" s="93"/>
      <c r="I10" s="57"/>
      <c r="K10">
        <f>COUNTA(E10,G10,I10,E12,G12,I12)</f>
        <v>0</v>
      </c>
      <c r="L10" s="124" t="s">
        <v>138</v>
      </c>
      <c r="M10" s="124" t="s">
        <v>139</v>
      </c>
      <c r="N10" s="124" t="s">
        <v>140</v>
      </c>
      <c r="O10" s="124" t="s">
        <v>141</v>
      </c>
      <c r="P10" s="124" t="s">
        <v>142</v>
      </c>
      <c r="Q10" s="124" t="s">
        <v>143</v>
      </c>
      <c r="R10" s="124"/>
      <c r="S10" s="200"/>
      <c r="T10" s="201"/>
      <c r="U10" s="201"/>
      <c r="V10" s="201"/>
      <c r="W10" s="201"/>
      <c r="X10" s="202"/>
    </row>
    <row r="11" spans="2:24" ht="27" customHeight="1" thickBot="1">
      <c r="B11" s="83"/>
      <c r="C11" s="84" t="s">
        <v>72</v>
      </c>
      <c r="D11" s="74"/>
      <c r="E11" s="90"/>
      <c r="F11" s="75"/>
      <c r="G11" s="58"/>
      <c r="H11" s="94"/>
      <c r="I11" s="59"/>
      <c r="L11" s="43" t="s">
        <v>29</v>
      </c>
      <c r="M11" s="43"/>
      <c r="N11" s="43"/>
      <c r="O11" s="43"/>
      <c r="P11" s="43"/>
      <c r="Q11" s="43"/>
      <c r="S11" s="203"/>
      <c r="T11" s="204"/>
      <c r="U11" s="204"/>
      <c r="V11" s="204"/>
      <c r="W11" s="204"/>
      <c r="X11" s="205"/>
    </row>
    <row r="12" spans="2:17" ht="27" customHeight="1">
      <c r="B12" s="46" t="s">
        <v>21</v>
      </c>
      <c r="C12" s="47" t="s">
        <v>18</v>
      </c>
      <c r="D12" s="50"/>
      <c r="E12" s="91"/>
      <c r="F12" s="51"/>
      <c r="G12" s="60"/>
      <c r="H12" s="95"/>
      <c r="I12" s="85"/>
      <c r="L12" s="88">
        <v>1</v>
      </c>
      <c r="M12" s="88">
        <v>2</v>
      </c>
      <c r="N12" s="88">
        <v>3</v>
      </c>
      <c r="O12" s="43">
        <v>4</v>
      </c>
      <c r="P12" s="43">
        <v>5</v>
      </c>
      <c r="Q12" s="43">
        <v>6</v>
      </c>
    </row>
    <row r="13" spans="2:14" ht="27" customHeight="1" thickBot="1">
      <c r="B13" s="78"/>
      <c r="C13" s="61"/>
      <c r="D13" s="77"/>
      <c r="E13" s="92"/>
      <c r="F13" s="76"/>
      <c r="G13" s="62"/>
      <c r="H13" s="96"/>
      <c r="I13" s="86"/>
      <c r="L13" s="43" t="s">
        <v>30</v>
      </c>
      <c r="M13" s="43" t="s">
        <v>31</v>
      </c>
      <c r="N13" s="43"/>
    </row>
    <row r="14" spans="2:5" ht="6" customHeight="1" thickBot="1">
      <c r="B14" s="48"/>
      <c r="C14" s="48"/>
      <c r="D14" s="49"/>
      <c r="E14" s="48"/>
    </row>
    <row r="15" spans="2:11" ht="27" customHeight="1">
      <c r="B15" s="44" t="s">
        <v>19</v>
      </c>
      <c r="C15" s="45" t="s">
        <v>20</v>
      </c>
      <c r="D15" s="54"/>
      <c r="E15" s="89"/>
      <c r="F15" s="56"/>
      <c r="G15" s="55"/>
      <c r="H15" s="93"/>
      <c r="I15" s="57"/>
      <c r="K15">
        <f>COUNTA(E15,G15,I15,E17,G17,I17)</f>
        <v>0</v>
      </c>
    </row>
    <row r="16" spans="2:9" ht="27" customHeight="1" thickBot="1">
      <c r="B16" s="83"/>
      <c r="C16" s="84" t="s">
        <v>72</v>
      </c>
      <c r="D16" s="74"/>
      <c r="E16" s="90"/>
      <c r="F16" s="75"/>
      <c r="G16" s="58"/>
      <c r="H16" s="94"/>
      <c r="I16" s="59"/>
    </row>
    <row r="17" spans="2:9" ht="27" customHeight="1">
      <c r="B17" s="46" t="s">
        <v>21</v>
      </c>
      <c r="C17" s="47" t="s">
        <v>18</v>
      </c>
      <c r="D17" s="50"/>
      <c r="E17" s="91"/>
      <c r="F17" s="51"/>
      <c r="G17" s="60"/>
      <c r="H17" s="95"/>
      <c r="I17" s="85"/>
    </row>
    <row r="18" spans="2:21" ht="27" customHeight="1" thickBot="1">
      <c r="B18" s="78"/>
      <c r="C18" s="61"/>
      <c r="D18" s="77"/>
      <c r="E18" s="92"/>
      <c r="F18" s="76"/>
      <c r="G18" s="62"/>
      <c r="H18" s="96"/>
      <c r="I18" s="86"/>
      <c r="U18" s="32"/>
    </row>
    <row r="19" spans="2:8" ht="6" customHeight="1" thickBot="1">
      <c r="B19" s="48"/>
      <c r="C19" s="48"/>
      <c r="D19" s="49"/>
      <c r="E19" s="48"/>
      <c r="F19" s="100"/>
      <c r="H19" s="100"/>
    </row>
    <row r="20" spans="2:18" ht="27" customHeight="1">
      <c r="B20" s="44" t="s">
        <v>19</v>
      </c>
      <c r="C20" s="45" t="s">
        <v>20</v>
      </c>
      <c r="D20" s="54"/>
      <c r="E20" s="89"/>
      <c r="F20" s="56"/>
      <c r="G20" s="55"/>
      <c r="H20" s="93"/>
      <c r="I20" s="57"/>
      <c r="K20">
        <f>COUNTA(E20,G20,I20,E22,G22,I22)</f>
        <v>0</v>
      </c>
      <c r="L20" s="137" t="s">
        <v>138</v>
      </c>
      <c r="M20" s="137" t="s">
        <v>139</v>
      </c>
      <c r="N20" s="137" t="s">
        <v>140</v>
      </c>
      <c r="O20" s="137" t="s">
        <v>141</v>
      </c>
      <c r="P20" s="137" t="s">
        <v>142</v>
      </c>
      <c r="Q20" s="137" t="s">
        <v>143</v>
      </c>
      <c r="R20" s="137"/>
    </row>
    <row r="21" spans="2:17" ht="27" customHeight="1" thickBot="1">
      <c r="B21" s="83"/>
      <c r="C21" s="84" t="s">
        <v>72</v>
      </c>
      <c r="D21" s="74"/>
      <c r="E21" s="90"/>
      <c r="F21" s="75"/>
      <c r="G21" s="58"/>
      <c r="H21" s="94"/>
      <c r="I21" s="59"/>
      <c r="L21" s="137" t="s">
        <v>29</v>
      </c>
      <c r="M21" s="137"/>
      <c r="N21" s="137"/>
      <c r="O21" s="137"/>
      <c r="P21" s="137"/>
      <c r="Q21" s="137"/>
    </row>
    <row r="22" spans="2:17" ht="27" customHeight="1">
      <c r="B22" s="46" t="s">
        <v>21</v>
      </c>
      <c r="C22" s="47" t="s">
        <v>18</v>
      </c>
      <c r="D22" s="50"/>
      <c r="E22" s="91"/>
      <c r="F22" s="51"/>
      <c r="G22" s="60"/>
      <c r="H22" s="95"/>
      <c r="I22" s="85"/>
      <c r="L22" s="137">
        <v>1</v>
      </c>
      <c r="M22" s="137">
        <v>2</v>
      </c>
      <c r="N22" s="137">
        <v>3</v>
      </c>
      <c r="O22" s="137">
        <v>4</v>
      </c>
      <c r="P22" s="137">
        <v>5</v>
      </c>
      <c r="Q22" s="137">
        <v>6</v>
      </c>
    </row>
    <row r="23" spans="2:14" ht="27" customHeight="1" thickBot="1">
      <c r="B23" s="78"/>
      <c r="C23" s="61"/>
      <c r="D23" s="77"/>
      <c r="E23" s="92"/>
      <c r="F23" s="76"/>
      <c r="G23" s="62"/>
      <c r="H23" s="96"/>
      <c r="I23" s="86"/>
      <c r="L23" s="137" t="s">
        <v>30</v>
      </c>
      <c r="M23" s="137" t="s">
        <v>31</v>
      </c>
      <c r="N23" s="137"/>
    </row>
    <row r="24" spans="2:8" ht="6" customHeight="1" thickBot="1">
      <c r="B24" s="48"/>
      <c r="C24" s="48"/>
      <c r="D24" s="49"/>
      <c r="E24" s="48"/>
      <c r="F24" s="137"/>
      <c r="H24" s="137"/>
    </row>
    <row r="25" spans="2:11" ht="27" customHeight="1">
      <c r="B25" s="44" t="s">
        <v>19</v>
      </c>
      <c r="C25" s="45" t="s">
        <v>20</v>
      </c>
      <c r="D25" s="54"/>
      <c r="E25" s="89"/>
      <c r="F25" s="56"/>
      <c r="G25" s="55"/>
      <c r="H25" s="93"/>
      <c r="I25" s="57"/>
      <c r="K25">
        <f>COUNTA(E25,G25,I25,E27,G27,I27)</f>
        <v>0</v>
      </c>
    </row>
    <row r="26" spans="2:9" ht="27" customHeight="1" thickBot="1">
      <c r="B26" s="83"/>
      <c r="C26" s="84" t="s">
        <v>72</v>
      </c>
      <c r="D26" s="74"/>
      <c r="E26" s="90"/>
      <c r="F26" s="75"/>
      <c r="G26" s="58"/>
      <c r="H26" s="94"/>
      <c r="I26" s="59"/>
    </row>
    <row r="27" spans="2:9" ht="27" customHeight="1">
      <c r="B27" s="46" t="s">
        <v>21</v>
      </c>
      <c r="C27" s="47" t="s">
        <v>18</v>
      </c>
      <c r="D27" s="50"/>
      <c r="E27" s="91"/>
      <c r="F27" s="51"/>
      <c r="G27" s="60"/>
      <c r="H27" s="95"/>
      <c r="I27" s="85"/>
    </row>
    <row r="28" spans="2:21" ht="27" customHeight="1" thickBot="1">
      <c r="B28" s="78"/>
      <c r="C28" s="61"/>
      <c r="D28" s="77"/>
      <c r="E28" s="92"/>
      <c r="F28" s="76"/>
      <c r="G28" s="62"/>
      <c r="H28" s="96"/>
      <c r="I28" s="86"/>
      <c r="U28" s="32"/>
    </row>
    <row r="29" spans="2:9" ht="6" customHeight="1">
      <c r="B29" s="13"/>
      <c r="C29" s="13"/>
      <c r="D29" s="14"/>
      <c r="E29" s="13"/>
      <c r="F29" s="14"/>
      <c r="G29" s="13"/>
      <c r="H29" s="14"/>
      <c r="I29" s="13"/>
    </row>
    <row r="30" spans="2:11" ht="27" customHeight="1">
      <c r="B30" s="125"/>
      <c r="C30" s="125"/>
      <c r="D30" s="126"/>
      <c r="E30" s="127"/>
      <c r="F30" s="126"/>
      <c r="G30" s="127"/>
      <c r="H30" s="126"/>
      <c r="I30" s="127"/>
      <c r="K30">
        <f>COUNTA(E30,G30,I30,E32,G32,I32)</f>
        <v>0</v>
      </c>
    </row>
    <row r="31" spans="2:9" ht="27" customHeight="1">
      <c r="B31" s="128"/>
      <c r="C31" s="128"/>
      <c r="D31" s="126"/>
      <c r="E31" s="127"/>
      <c r="F31" s="126"/>
      <c r="G31" s="127"/>
      <c r="H31" s="126"/>
      <c r="I31" s="127"/>
    </row>
    <row r="32" spans="2:9" ht="27" customHeight="1">
      <c r="B32" s="129"/>
      <c r="C32" s="125"/>
      <c r="D32" s="126"/>
      <c r="E32" s="127"/>
      <c r="F32" s="126"/>
      <c r="G32" s="127"/>
      <c r="H32" s="126"/>
      <c r="I32" s="127"/>
    </row>
    <row r="33" spans="2:9" ht="27.75" customHeight="1">
      <c r="B33" s="130"/>
      <c r="C33" s="130"/>
      <c r="D33" s="126"/>
      <c r="E33" s="127"/>
      <c r="F33" s="126"/>
      <c r="G33" s="127"/>
      <c r="H33" s="126"/>
      <c r="I33" s="127"/>
    </row>
    <row r="34" spans="2:9" ht="6" customHeight="1">
      <c r="B34" s="13"/>
      <c r="C34" s="13"/>
      <c r="D34" s="14"/>
      <c r="E34" s="13"/>
      <c r="F34" s="14"/>
      <c r="G34" s="13"/>
      <c r="H34" s="14"/>
      <c r="I34" s="13"/>
    </row>
    <row r="35" spans="2:11" ht="27" customHeight="1">
      <c r="B35" s="125"/>
      <c r="C35" s="125"/>
      <c r="D35" s="126"/>
      <c r="E35" s="127"/>
      <c r="F35" s="126"/>
      <c r="G35" s="127"/>
      <c r="H35" s="126"/>
      <c r="I35" s="127"/>
      <c r="K35">
        <f>COUNTA(E35,G35,I35,E37,G37,I37)</f>
        <v>0</v>
      </c>
    </row>
    <row r="36" spans="2:9" ht="27" customHeight="1">
      <c r="B36" s="128"/>
      <c r="C36" s="128"/>
      <c r="D36" s="126"/>
      <c r="E36" s="127"/>
      <c r="F36" s="126"/>
      <c r="G36" s="127"/>
      <c r="H36" s="126"/>
      <c r="I36" s="127"/>
    </row>
    <row r="37" spans="2:9" ht="27" customHeight="1">
      <c r="B37" s="129"/>
      <c r="C37" s="125"/>
      <c r="D37" s="126"/>
      <c r="E37" s="127"/>
      <c r="F37" s="126"/>
      <c r="G37" s="127"/>
      <c r="H37" s="126"/>
      <c r="I37" s="127"/>
    </row>
    <row r="38" spans="2:9" ht="27.75" customHeight="1">
      <c r="B38" s="130"/>
      <c r="C38" s="130"/>
      <c r="D38" s="126"/>
      <c r="E38" s="127"/>
      <c r="F38" s="126"/>
      <c r="G38" s="127"/>
      <c r="H38" s="126"/>
      <c r="I38" s="127"/>
    </row>
    <row r="39" spans="2:9" ht="6" customHeight="1">
      <c r="B39" s="13"/>
      <c r="C39" s="13"/>
      <c r="D39" s="14"/>
      <c r="E39" s="13"/>
      <c r="F39" s="14"/>
      <c r="G39" s="13"/>
      <c r="H39" s="14"/>
      <c r="I39" s="13"/>
    </row>
    <row r="40" spans="2:11" ht="27" customHeight="1">
      <c r="B40" s="125"/>
      <c r="C40" s="125"/>
      <c r="D40" s="126"/>
      <c r="E40" s="127"/>
      <c r="F40" s="126"/>
      <c r="G40" s="127"/>
      <c r="H40" s="126"/>
      <c r="I40" s="127"/>
      <c r="K40">
        <f>COUNTA(E40,G40,I40,E42,G42,I42)</f>
        <v>0</v>
      </c>
    </row>
    <row r="41" spans="2:9" ht="27" customHeight="1">
      <c r="B41" s="128"/>
      <c r="C41" s="128"/>
      <c r="D41" s="126"/>
      <c r="E41" s="127"/>
      <c r="F41" s="126"/>
      <c r="G41" s="127"/>
      <c r="H41" s="126"/>
      <c r="I41" s="127"/>
    </row>
    <row r="42" spans="2:9" ht="27" customHeight="1">
      <c r="B42" s="129"/>
      <c r="C42" s="125"/>
      <c r="D42" s="126"/>
      <c r="E42" s="127"/>
      <c r="F42" s="126"/>
      <c r="G42" s="127"/>
      <c r="H42" s="126"/>
      <c r="I42" s="127"/>
    </row>
    <row r="43" spans="2:9" ht="27.75" customHeight="1">
      <c r="B43" s="130"/>
      <c r="C43" s="130"/>
      <c r="D43" s="126"/>
      <c r="E43" s="127"/>
      <c r="F43" s="126"/>
      <c r="G43" s="127"/>
      <c r="H43" s="126"/>
      <c r="I43" s="127"/>
    </row>
    <row r="44" spans="2:9" ht="6" customHeight="1">
      <c r="B44" s="13"/>
      <c r="C44" s="13"/>
      <c r="D44" s="14"/>
      <c r="E44" s="13"/>
      <c r="F44" s="14"/>
      <c r="G44" s="13"/>
      <c r="H44" s="14"/>
      <c r="I44" s="13"/>
    </row>
    <row r="45" spans="2:11" ht="27" customHeight="1">
      <c r="B45" s="125"/>
      <c r="C45" s="125"/>
      <c r="D45" s="126"/>
      <c r="E45" s="127"/>
      <c r="F45" s="126"/>
      <c r="G45" s="127"/>
      <c r="H45" s="126"/>
      <c r="I45" s="127"/>
      <c r="K45">
        <f>COUNTA(E45,G45,I45,E47,G47,I47)</f>
        <v>0</v>
      </c>
    </row>
    <row r="46" spans="2:9" ht="27" customHeight="1">
      <c r="B46" s="128"/>
      <c r="C46" s="128"/>
      <c r="D46" s="126"/>
      <c r="E46" s="127"/>
      <c r="F46" s="126"/>
      <c r="G46" s="127"/>
      <c r="H46" s="126"/>
      <c r="I46" s="127"/>
    </row>
    <row r="47" spans="2:9" ht="27" customHeight="1">
      <c r="B47" s="129"/>
      <c r="C47" s="125"/>
      <c r="D47" s="126"/>
      <c r="E47" s="127"/>
      <c r="F47" s="126"/>
      <c r="G47" s="127"/>
      <c r="H47" s="126"/>
      <c r="I47" s="127"/>
    </row>
    <row r="48" spans="2:9" ht="27.75" customHeight="1">
      <c r="B48" s="130"/>
      <c r="C48" s="130"/>
      <c r="D48" s="126"/>
      <c r="E48" s="127"/>
      <c r="F48" s="126"/>
      <c r="G48" s="127"/>
      <c r="H48" s="126"/>
      <c r="I48" s="127"/>
    </row>
    <row r="49" spans="2:9" ht="6" customHeight="1">
      <c r="B49" s="13"/>
      <c r="C49" s="13"/>
      <c r="D49" s="14"/>
      <c r="E49" s="13"/>
      <c r="F49" s="14"/>
      <c r="G49" s="13"/>
      <c r="H49" s="14"/>
      <c r="I49" s="13"/>
    </row>
    <row r="50" spans="2:11" ht="27" customHeight="1">
      <c r="B50" s="125"/>
      <c r="C50" s="125"/>
      <c r="D50" s="126"/>
      <c r="E50" s="127"/>
      <c r="F50" s="126"/>
      <c r="G50" s="127"/>
      <c r="H50" s="126"/>
      <c r="I50" s="127"/>
      <c r="K50">
        <f>COUNTA(E50,G50,I50,E52,G52,I52)</f>
        <v>0</v>
      </c>
    </row>
    <row r="51" spans="2:9" ht="27" customHeight="1">
      <c r="B51" s="128"/>
      <c r="C51" s="128"/>
      <c r="D51" s="126"/>
      <c r="E51" s="127"/>
      <c r="F51" s="126"/>
      <c r="G51" s="127"/>
      <c r="H51" s="126"/>
      <c r="I51" s="127"/>
    </row>
    <row r="52" spans="2:9" ht="27" customHeight="1">
      <c r="B52" s="129"/>
      <c r="C52" s="125"/>
      <c r="D52" s="126"/>
      <c r="E52" s="127"/>
      <c r="F52" s="126"/>
      <c r="G52" s="127"/>
      <c r="H52" s="126"/>
      <c r="I52" s="127"/>
    </row>
    <row r="53" spans="2:9" ht="27.75" customHeight="1">
      <c r="B53" s="130"/>
      <c r="C53" s="130"/>
      <c r="D53" s="126"/>
      <c r="E53" s="127"/>
      <c r="F53" s="126"/>
      <c r="G53" s="127"/>
      <c r="H53" s="126"/>
      <c r="I53" s="127"/>
    </row>
    <row r="54" spans="2:9" ht="6" customHeight="1">
      <c r="B54" s="13"/>
      <c r="C54" s="13"/>
      <c r="D54" s="14"/>
      <c r="E54" s="13"/>
      <c r="F54" s="14"/>
      <c r="G54" s="13"/>
      <c r="H54" s="14"/>
      <c r="I54" s="13"/>
    </row>
    <row r="55" spans="2:11" ht="27" customHeight="1">
      <c r="B55" s="125"/>
      <c r="C55" s="125"/>
      <c r="D55" s="126"/>
      <c r="E55" s="127"/>
      <c r="F55" s="126"/>
      <c r="G55" s="127"/>
      <c r="H55" s="126"/>
      <c r="I55" s="127"/>
      <c r="K55">
        <f>COUNTA(E55,G55,I55,E57,G57,I57)</f>
        <v>0</v>
      </c>
    </row>
    <row r="56" spans="2:9" ht="27" customHeight="1">
      <c r="B56" s="128"/>
      <c r="C56" s="128"/>
      <c r="D56" s="126"/>
      <c r="E56" s="127"/>
      <c r="F56" s="126"/>
      <c r="G56" s="127"/>
      <c r="H56" s="126"/>
      <c r="I56" s="127"/>
    </row>
    <row r="57" spans="2:9" ht="27" customHeight="1">
      <c r="B57" s="129"/>
      <c r="C57" s="125"/>
      <c r="D57" s="126"/>
      <c r="E57" s="127"/>
      <c r="F57" s="126"/>
      <c r="G57" s="127"/>
      <c r="H57" s="126"/>
      <c r="I57" s="127"/>
    </row>
    <row r="58" spans="2:9" ht="27.75" customHeight="1">
      <c r="B58" s="130"/>
      <c r="C58" s="130"/>
      <c r="D58" s="126"/>
      <c r="E58" s="127"/>
      <c r="F58" s="126"/>
      <c r="G58" s="127"/>
      <c r="H58" s="126"/>
      <c r="I58" s="127"/>
    </row>
    <row r="59" spans="2:9" ht="6" customHeight="1">
      <c r="B59" s="13"/>
      <c r="C59" s="13"/>
      <c r="D59" s="14"/>
      <c r="E59" s="13"/>
      <c r="F59" s="14"/>
      <c r="G59" s="13"/>
      <c r="H59" s="14"/>
      <c r="I59" s="13"/>
    </row>
    <row r="60" spans="2:11" ht="27" customHeight="1">
      <c r="B60" s="125"/>
      <c r="C60" s="125"/>
      <c r="D60" s="126"/>
      <c r="E60" s="127"/>
      <c r="F60" s="126"/>
      <c r="G60" s="127"/>
      <c r="H60" s="126"/>
      <c r="I60" s="127"/>
      <c r="K60">
        <f>COUNTA(E60,G60,I60,E62,G62,I62)</f>
        <v>0</v>
      </c>
    </row>
    <row r="61" spans="2:9" ht="27" customHeight="1">
      <c r="B61" s="128"/>
      <c r="C61" s="128"/>
      <c r="D61" s="126"/>
      <c r="E61" s="127"/>
      <c r="F61" s="126"/>
      <c r="G61" s="127"/>
      <c r="H61" s="126"/>
      <c r="I61" s="127"/>
    </row>
    <row r="62" spans="2:9" ht="27" customHeight="1">
      <c r="B62" s="129"/>
      <c r="C62" s="125"/>
      <c r="D62" s="126"/>
      <c r="E62" s="127"/>
      <c r="F62" s="126"/>
      <c r="G62" s="127"/>
      <c r="H62" s="126"/>
      <c r="I62" s="127"/>
    </row>
    <row r="63" spans="2:9" ht="27.75" customHeight="1">
      <c r="B63" s="130"/>
      <c r="C63" s="130"/>
      <c r="D63" s="126"/>
      <c r="E63" s="127"/>
      <c r="F63" s="126"/>
      <c r="G63" s="127"/>
      <c r="H63" s="126"/>
      <c r="I63" s="127"/>
    </row>
    <row r="64" spans="2:9" ht="6" customHeight="1">
      <c r="B64" s="13"/>
      <c r="C64" s="13"/>
      <c r="D64" s="14"/>
      <c r="E64" s="13"/>
      <c r="F64" s="14"/>
      <c r="G64" s="13"/>
      <c r="H64" s="14"/>
      <c r="I64" s="13"/>
    </row>
    <row r="65" spans="2:11" ht="27" customHeight="1">
      <c r="B65" s="125"/>
      <c r="C65" s="125"/>
      <c r="D65" s="126"/>
      <c r="E65" s="127"/>
      <c r="F65" s="126"/>
      <c r="G65" s="127"/>
      <c r="H65" s="126"/>
      <c r="I65" s="127"/>
      <c r="K65">
        <f>COUNTA(E65,G65,I65,E67,G67,I67)</f>
        <v>0</v>
      </c>
    </row>
    <row r="66" spans="2:9" ht="27" customHeight="1">
      <c r="B66" s="128"/>
      <c r="C66" s="128"/>
      <c r="D66" s="126"/>
      <c r="E66" s="127"/>
      <c r="F66" s="126"/>
      <c r="G66" s="127"/>
      <c r="H66" s="126"/>
      <c r="I66" s="127"/>
    </row>
    <row r="67" spans="2:9" ht="27" customHeight="1">
      <c r="B67" s="129"/>
      <c r="C67" s="125"/>
      <c r="D67" s="126"/>
      <c r="E67" s="127"/>
      <c r="F67" s="126"/>
      <c r="G67" s="127"/>
      <c r="H67" s="126"/>
      <c r="I67" s="127"/>
    </row>
    <row r="68" spans="2:9" ht="27.75" customHeight="1">
      <c r="B68" s="130"/>
      <c r="C68" s="130"/>
      <c r="D68" s="126"/>
      <c r="E68" s="127"/>
      <c r="F68" s="126"/>
      <c r="G68" s="127"/>
      <c r="H68" s="126"/>
      <c r="I68" s="127"/>
    </row>
    <row r="69" spans="4:8" ht="21" customHeight="1">
      <c r="D69" s="49"/>
      <c r="E69" s="48"/>
      <c r="F69" s="100"/>
      <c r="H69" s="100"/>
    </row>
    <row r="70" ht="21" customHeight="1"/>
  </sheetData>
  <sheetProtection password="CC6F" sheet="1"/>
  <mergeCells count="3">
    <mergeCell ref="B1:F1"/>
    <mergeCell ref="H1:I1"/>
    <mergeCell ref="S3:X11"/>
  </mergeCells>
  <conditionalFormatting sqref="B11 B41 B16 B31 B36 B46 B51 B56 B61 B66 B21 B26">
    <cfRule type="containsText" priority="134" dxfId="16" operator="containsText" stopIfTrue="1" text="女">
      <formula>NOT(ISERROR(SEARCH("女",B11)))</formula>
    </cfRule>
    <cfRule type="containsText" priority="135" dxfId="15" operator="containsText" stopIfTrue="1" text="男">
      <formula>NOT(ISERROR(SEARCH("男",B11)))</formula>
    </cfRule>
  </conditionalFormatting>
  <conditionalFormatting sqref="B11 B16 B31 B36 B46 B51 B56 B61 B66 B21 B26">
    <cfRule type="containsText" priority="133" dxfId="14" operator="containsText" text="混合">
      <formula>NOT(ISERROR(SEARCH("混合",B11)))</formula>
    </cfRule>
  </conditionalFormatting>
  <conditionalFormatting sqref="D10">
    <cfRule type="expression" priority="122" dxfId="2" stopIfTrue="1">
      <formula>$B11="混合"</formula>
    </cfRule>
  </conditionalFormatting>
  <conditionalFormatting sqref="F10 H10">
    <cfRule type="expression" priority="121" dxfId="2" stopIfTrue="1">
      <formula>$B11="混合"</formula>
    </cfRule>
  </conditionalFormatting>
  <conditionalFormatting sqref="D12">
    <cfRule type="expression" priority="120" dxfId="0" stopIfTrue="1">
      <formula>$B11="混合"</formula>
    </cfRule>
  </conditionalFormatting>
  <conditionalFormatting sqref="F12 H12">
    <cfRule type="expression" priority="119" dxfId="0" stopIfTrue="1">
      <formula>$B11="混合"</formula>
    </cfRule>
  </conditionalFormatting>
  <conditionalFormatting sqref="D15 D20 D30 D35 D40 D45 D50 D55 D60 D65 D25">
    <cfRule type="expression" priority="10" dxfId="2" stopIfTrue="1">
      <formula>$B16="混合"</formula>
    </cfRule>
  </conditionalFormatting>
  <conditionalFormatting sqref="F15 F20 F30 F35 F40 F45 F50 F55 F60 F65 H15 H20 H30 H35 H40 H45 H50 H55 H60 H65 F25 H25">
    <cfRule type="expression" priority="9" dxfId="2" stopIfTrue="1">
      <formula>$B16="混合"</formula>
    </cfRule>
  </conditionalFormatting>
  <conditionalFormatting sqref="D17 D22 D32 D37 D42 D47 D52 D57 D62 D67 D27">
    <cfRule type="expression" priority="8" dxfId="0" stopIfTrue="1">
      <formula>$B16="混合"</formula>
    </cfRule>
  </conditionalFormatting>
  <conditionalFormatting sqref="F17 F22 F32 F37 F42 F47 F52 F57 F62 F67 H17 H22 H32 H37 H42 H47 H52 H57 H62 H67 F27 H27">
    <cfRule type="expression" priority="7" dxfId="0" stopIfTrue="1">
      <formula>$B16="混合"</formula>
    </cfRule>
  </conditionalFormatting>
  <conditionalFormatting sqref="I17 I22 I32 I37 I42 I47 I52 I57 I62 I67 I27">
    <cfRule type="expression" priority="5" dxfId="4" stopIfTrue="1">
      <formula>$B16="女子"</formula>
    </cfRule>
    <cfRule type="expression" priority="6" dxfId="4" stopIfTrue="1">
      <formula>$B16="男子"</formula>
    </cfRule>
  </conditionalFormatting>
  <conditionalFormatting sqref="D20">
    <cfRule type="expression" priority="4" dxfId="2" stopIfTrue="1">
      <formula>$B21="混合"</formula>
    </cfRule>
  </conditionalFormatting>
  <conditionalFormatting sqref="F20 H20">
    <cfRule type="expression" priority="3" dxfId="2" stopIfTrue="1">
      <formula>$B21="混合"</formula>
    </cfRule>
  </conditionalFormatting>
  <conditionalFormatting sqref="D22">
    <cfRule type="expression" priority="2" dxfId="0" stopIfTrue="1">
      <formula>$B21="混合"</formula>
    </cfRule>
  </conditionalFormatting>
  <conditionalFormatting sqref="F22 H22">
    <cfRule type="expression" priority="1" dxfId="0" stopIfTrue="1">
      <formula>$B21="混合"</formula>
    </cfRule>
  </conditionalFormatting>
  <dataValidations count="6">
    <dataValidation showInputMessage="1" showErrorMessage="1" imeMode="halfKatakana" sqref="E11 I11 E13 G13 G11 E16 G61 G66 E31 E36 E41 E46 E51 E56 E61 E66 I16 G31 G36 I31 I36 I41 I46 I51 I56 I61 I66 E18 G41 G46 E33 E38 E43 E48 E53 E58 E63 E68 G18 G51 G56 G33 G38 G43 G48 G53 G58 G63 G68 G16 E21 I21 E23 G23 G21 E26 I26 E28 G28 G26"/>
    <dataValidation type="whole" allowBlank="1" showInputMessage="1" showErrorMessage="1" sqref="C13 C33 C38 C43 C48 C18 C63 C68 C53 C58 C23 C28">
      <formula1>1111</formula1>
      <formula2>999999</formula2>
    </dataValidation>
    <dataValidation type="list" allowBlank="1" showInputMessage="1" showErrorMessage="1" sqref="B13 B33 B38 B43 B48 B18 B63 B68 B53 B58 B23 B28">
      <formula1>$L$13:$N$13</formula1>
    </dataValidation>
    <dataValidation type="list" allowBlank="1" showInputMessage="1" showErrorMessage="1" sqref="C11 C56 C31 C36 C41 C16 C61 C66 C46 C51 C21 C26">
      <formula1>$L$11:$M$11</formula1>
    </dataValidation>
    <dataValidation type="list" allowBlank="1" showInputMessage="1" showErrorMessage="1" sqref="D11 F11 H11 H13 F13 D13 D16 F68 D18 D31 D36 D41 D46 D51 D56 D61 D66 F16 D63 D68 F31 F36 F41 F46 F51 F56 F61 F66 H16 D33 D38 H31 H36 H41 H46 H51 H56 H61 H66 H18 D43 D48 H33 H38 H43 H48 H53 H58 H63 H68 F18 D53 D58 F33 F38 F43 F48 F53 F58 F63 D21 F21 H21 H23 F23 D23 D26 D28 F26 H26 H28 F28">
      <formula1>$L$12:$R$12</formula1>
    </dataValidation>
    <dataValidation type="list" allowBlank="1" showInputMessage="1" showErrorMessage="1" sqref="B11 B56 B31 B41 B36 B61 B16 B66 B46 B51 B21 B26">
      <formula1>$L$10:$R$10</formula1>
    </dataValidation>
  </dataValidations>
  <printOptions/>
  <pageMargins left="0.7" right="0.7" top="0.53" bottom="3.48"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tenmei-m</dc:creator>
  <cp:keywords/>
  <dc:description/>
  <cp:lastModifiedBy>ueda01</cp:lastModifiedBy>
  <cp:lastPrinted>2017-04-19T22:41:39Z</cp:lastPrinted>
  <dcterms:created xsi:type="dcterms:W3CDTF">2009-03-04T01:02:54Z</dcterms:created>
  <dcterms:modified xsi:type="dcterms:W3CDTF">2018-08-02T03:36:03Z</dcterms:modified>
  <cp:category/>
  <cp:version/>
  <cp:contentType/>
  <cp:contentStatus/>
</cp:coreProperties>
</file>