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2022\22小学生登録\"/>
    </mc:Choice>
  </mc:AlternateContent>
  <xr:revisionPtr revIDLastSave="0" documentId="13_ncr:1_{66C15B6B-4770-4AC0-A967-2308172340D5}" xr6:coauthVersionLast="47" xr6:coauthVersionMax="47" xr10:uidLastSave="{00000000-0000-0000-0000-000000000000}"/>
  <bookViews>
    <workbookView xWindow="-110" yWindow="-110" windowWidth="19420" windowHeight="10420" xr2:uid="{6B379367-EF21-4CE5-836A-2A16E3DF6B9F}"/>
  </bookViews>
  <sheets>
    <sheet name="団体登録指導者名簿" sheetId="4" r:id="rId1"/>
    <sheet name="団体登録競技者名簿" sheetId="1" r:id="rId2"/>
    <sheet name="納付書" sheetId="6" r:id="rId3"/>
    <sheet name="団体登録集計表"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6" l="1"/>
  <c r="B3" i="5"/>
  <c r="D17" i="6" l="1"/>
  <c r="M15" i="6"/>
  <c r="D7" i="6" s="1"/>
  <c r="B14" i="5"/>
  <c r="G18" i="5" s="1"/>
  <c r="C6" i="5"/>
  <c r="C18" i="5" s="1"/>
  <c r="B4" i="5"/>
  <c r="H3" i="1"/>
  <c r="J3" i="1"/>
  <c r="F3" i="1" l="1"/>
  <c r="C3" i="1" s="1"/>
  <c r="C5" i="1" s="1"/>
  <c r="B22" i="5"/>
  <c r="C22" i="5"/>
  <c r="D22" i="5"/>
  <c r="E22" i="5"/>
  <c r="F22" i="5"/>
  <c r="B23" i="5"/>
  <c r="C23" i="5"/>
  <c r="D23" i="5"/>
  <c r="E23" i="5"/>
  <c r="F23" i="5"/>
  <c r="B24" i="5"/>
  <c r="C24" i="5"/>
  <c r="D24" i="5"/>
  <c r="E24" i="5"/>
  <c r="F24" i="5"/>
  <c r="B25" i="5"/>
  <c r="C25" i="5"/>
  <c r="D25" i="5"/>
  <c r="E25" i="5"/>
  <c r="F25" i="5"/>
  <c r="B26" i="5"/>
  <c r="C26" i="5"/>
  <c r="D26" i="5"/>
  <c r="E26" i="5"/>
  <c r="F26" i="5"/>
  <c r="B27" i="5"/>
  <c r="C27" i="5"/>
  <c r="D27" i="5"/>
  <c r="E27" i="5"/>
  <c r="F27" i="5"/>
  <c r="B28" i="5"/>
  <c r="C28" i="5"/>
  <c r="D28" i="5"/>
  <c r="E28" i="5"/>
  <c r="F28" i="5"/>
  <c r="B29" i="5"/>
  <c r="C29" i="5"/>
  <c r="D29" i="5"/>
  <c r="E29" i="5"/>
  <c r="F29" i="5"/>
  <c r="B30" i="5"/>
  <c r="C30" i="5"/>
  <c r="D30" i="5"/>
  <c r="E30" i="5"/>
  <c r="F30" i="5"/>
  <c r="B31" i="5"/>
  <c r="C31" i="5"/>
  <c r="D31" i="5"/>
  <c r="E31" i="5"/>
  <c r="F31" i="5"/>
  <c r="B32" i="5"/>
  <c r="C32" i="5"/>
  <c r="D32" i="5"/>
  <c r="E32" i="5"/>
  <c r="F32" i="5"/>
  <c r="B33" i="5"/>
  <c r="C33" i="5"/>
  <c r="D33" i="5"/>
  <c r="E33" i="5"/>
  <c r="F33" i="5"/>
  <c r="B34" i="5"/>
  <c r="C34" i="5"/>
  <c r="D34" i="5"/>
  <c r="E34" i="5"/>
  <c r="F34" i="5"/>
  <c r="B35" i="5"/>
  <c r="C35" i="5"/>
  <c r="D35" i="5"/>
  <c r="E35" i="5"/>
  <c r="F35" i="5"/>
  <c r="B36" i="5"/>
  <c r="C36" i="5"/>
  <c r="D36" i="5"/>
  <c r="E36" i="5"/>
  <c r="F36" i="5"/>
  <c r="B37" i="5"/>
  <c r="C37" i="5"/>
  <c r="D37" i="5"/>
  <c r="E37" i="5"/>
  <c r="F37" i="5"/>
  <c r="B38" i="5"/>
  <c r="C38" i="5"/>
  <c r="D38" i="5"/>
  <c r="E38" i="5"/>
  <c r="F38" i="5"/>
  <c r="B39" i="5"/>
  <c r="C39" i="5"/>
  <c r="D39" i="5"/>
  <c r="E39" i="5"/>
  <c r="F39" i="5"/>
  <c r="B40" i="5"/>
  <c r="C40" i="5"/>
  <c r="D40" i="5"/>
  <c r="E40" i="5"/>
  <c r="F40" i="5"/>
  <c r="B41" i="5"/>
  <c r="C41" i="5"/>
  <c r="D41" i="5"/>
  <c r="E41" i="5"/>
  <c r="F41" i="5"/>
  <c r="B42" i="5"/>
  <c r="C42" i="5"/>
  <c r="D42" i="5"/>
  <c r="E42" i="5"/>
  <c r="F42" i="5"/>
  <c r="B43" i="5"/>
  <c r="C43" i="5"/>
  <c r="D43" i="5"/>
  <c r="E43" i="5"/>
  <c r="F43" i="5"/>
  <c r="B44" i="5"/>
  <c r="C44" i="5"/>
  <c r="D44" i="5"/>
  <c r="E44" i="5"/>
  <c r="F44" i="5"/>
  <c r="B45" i="5"/>
  <c r="C45" i="5"/>
  <c r="D45" i="5"/>
  <c r="E45" i="5"/>
  <c r="F45" i="5"/>
  <c r="B46" i="5"/>
  <c r="C46" i="5"/>
  <c r="D46" i="5"/>
  <c r="E46" i="5"/>
  <c r="F46" i="5"/>
  <c r="B47" i="5"/>
  <c r="C47" i="5"/>
  <c r="D47" i="5"/>
  <c r="E47" i="5"/>
  <c r="F47" i="5"/>
  <c r="B48" i="5"/>
  <c r="C48" i="5"/>
  <c r="D48" i="5"/>
  <c r="E48" i="5"/>
  <c r="F48" i="5"/>
  <c r="B49" i="5"/>
  <c r="C49" i="5"/>
  <c r="D49" i="5"/>
  <c r="E49" i="5"/>
  <c r="F49" i="5"/>
  <c r="B50" i="5"/>
  <c r="C50" i="5"/>
  <c r="D50" i="5"/>
  <c r="E50" i="5"/>
  <c r="F50" i="5"/>
  <c r="B51" i="5"/>
  <c r="C51" i="5"/>
  <c r="D51" i="5"/>
  <c r="E51" i="5"/>
  <c r="F51" i="5"/>
  <c r="B52" i="5"/>
  <c r="C52" i="5"/>
  <c r="D52" i="5"/>
  <c r="E52" i="5"/>
  <c r="F52" i="5"/>
  <c r="B53" i="5"/>
  <c r="C53" i="5"/>
  <c r="D53" i="5"/>
  <c r="E53" i="5"/>
  <c r="F53" i="5"/>
  <c r="B54" i="5"/>
  <c r="C54" i="5"/>
  <c r="D54" i="5"/>
  <c r="E54" i="5"/>
  <c r="F54" i="5"/>
  <c r="B55" i="5"/>
  <c r="C55" i="5"/>
  <c r="D55" i="5"/>
  <c r="E55" i="5"/>
  <c r="F55" i="5"/>
  <c r="B56" i="5"/>
  <c r="C56" i="5"/>
  <c r="D56" i="5"/>
  <c r="E56" i="5"/>
  <c r="F56" i="5"/>
  <c r="B57" i="5"/>
  <c r="C57" i="5"/>
  <c r="D57" i="5"/>
  <c r="E57" i="5"/>
  <c r="F57" i="5"/>
  <c r="B58" i="5"/>
  <c r="C58" i="5"/>
  <c r="D58" i="5"/>
  <c r="E58" i="5"/>
  <c r="F58" i="5"/>
  <c r="B59" i="5"/>
  <c r="C59" i="5"/>
  <c r="D59" i="5"/>
  <c r="E59" i="5"/>
  <c r="F59" i="5"/>
  <c r="B60" i="5"/>
  <c r="C60" i="5"/>
  <c r="D60" i="5"/>
  <c r="E60" i="5"/>
  <c r="F60" i="5"/>
  <c r="B61" i="5"/>
  <c r="C61" i="5"/>
  <c r="D61" i="5"/>
  <c r="E61" i="5"/>
  <c r="F61" i="5"/>
  <c r="B62" i="5"/>
  <c r="C62" i="5"/>
  <c r="D62" i="5"/>
  <c r="E62" i="5"/>
  <c r="F62" i="5"/>
  <c r="B63" i="5"/>
  <c r="C63" i="5"/>
  <c r="D63" i="5"/>
  <c r="E63" i="5"/>
  <c r="F63" i="5"/>
  <c r="B64" i="5"/>
  <c r="C64" i="5"/>
  <c r="D64" i="5"/>
  <c r="E64" i="5"/>
  <c r="F64" i="5"/>
  <c r="B65" i="5"/>
  <c r="C65" i="5"/>
  <c r="D65" i="5"/>
  <c r="E65" i="5"/>
  <c r="F65" i="5"/>
  <c r="B66" i="5"/>
  <c r="C66" i="5"/>
  <c r="D66" i="5"/>
  <c r="E66" i="5"/>
  <c r="F66" i="5"/>
  <c r="B67" i="5"/>
  <c r="C67" i="5"/>
  <c r="D67" i="5"/>
  <c r="E67" i="5"/>
  <c r="F67" i="5"/>
  <c r="B68" i="5"/>
  <c r="C68" i="5"/>
  <c r="D68" i="5"/>
  <c r="E68" i="5"/>
  <c r="F68" i="5"/>
  <c r="B69" i="5"/>
  <c r="C69" i="5"/>
  <c r="D69" i="5"/>
  <c r="E69" i="5"/>
  <c r="F69" i="5"/>
  <c r="B70" i="5"/>
  <c r="C70" i="5"/>
  <c r="D70" i="5"/>
  <c r="E70" i="5"/>
  <c r="F70" i="5"/>
  <c r="B71" i="5"/>
  <c r="C71" i="5"/>
  <c r="D71" i="5"/>
  <c r="E71" i="5"/>
  <c r="F71" i="5"/>
  <c r="B72" i="5"/>
  <c r="C72" i="5"/>
  <c r="D72" i="5"/>
  <c r="E72" i="5"/>
  <c r="F72" i="5"/>
  <c r="B73" i="5"/>
  <c r="C73" i="5"/>
  <c r="D73" i="5"/>
  <c r="E73" i="5"/>
  <c r="F73" i="5"/>
  <c r="B74" i="5"/>
  <c r="C74" i="5"/>
  <c r="D74" i="5"/>
  <c r="E74" i="5"/>
  <c r="F74" i="5"/>
  <c r="B75" i="5"/>
  <c r="C75" i="5"/>
  <c r="D75" i="5"/>
  <c r="E75" i="5"/>
  <c r="F75" i="5"/>
  <c r="B76" i="5"/>
  <c r="C76" i="5"/>
  <c r="D76" i="5"/>
  <c r="E76" i="5"/>
  <c r="F76" i="5"/>
  <c r="B77" i="5"/>
  <c r="C77" i="5"/>
  <c r="D77" i="5"/>
  <c r="E77" i="5"/>
  <c r="F77" i="5"/>
  <c r="B78" i="5"/>
  <c r="C78" i="5"/>
  <c r="D78" i="5"/>
  <c r="E78" i="5"/>
  <c r="F78" i="5"/>
  <c r="B79" i="5"/>
  <c r="C79" i="5"/>
  <c r="D79" i="5"/>
  <c r="E79" i="5"/>
  <c r="F79" i="5"/>
  <c r="B80" i="5"/>
  <c r="C80" i="5"/>
  <c r="D80" i="5"/>
  <c r="E80" i="5"/>
  <c r="F80" i="5"/>
  <c r="B81" i="5"/>
  <c r="C81" i="5"/>
  <c r="D81" i="5"/>
  <c r="E81" i="5"/>
  <c r="F81" i="5"/>
  <c r="B82" i="5"/>
  <c r="C82" i="5"/>
  <c r="D82" i="5"/>
  <c r="E82" i="5"/>
  <c r="F82" i="5"/>
  <c r="B83" i="5"/>
  <c r="C83" i="5"/>
  <c r="D83" i="5"/>
  <c r="E83" i="5"/>
  <c r="F83" i="5"/>
  <c r="B84" i="5"/>
  <c r="C84" i="5"/>
  <c r="D84" i="5"/>
  <c r="E84" i="5"/>
  <c r="F84" i="5"/>
  <c r="B85" i="5"/>
  <c r="C85" i="5"/>
  <c r="D85" i="5"/>
  <c r="E85" i="5"/>
  <c r="F85" i="5"/>
  <c r="B86" i="5"/>
  <c r="C86" i="5"/>
  <c r="D86" i="5"/>
  <c r="E86" i="5"/>
  <c r="F86" i="5"/>
  <c r="B87" i="5"/>
  <c r="C87" i="5"/>
  <c r="D87" i="5"/>
  <c r="E87" i="5"/>
  <c r="F87" i="5"/>
  <c r="B88" i="5"/>
  <c r="C88" i="5"/>
  <c r="D88" i="5"/>
  <c r="E88" i="5"/>
  <c r="F88" i="5"/>
  <c r="B89" i="5"/>
  <c r="C89" i="5"/>
  <c r="D89" i="5"/>
  <c r="E89" i="5"/>
  <c r="F89" i="5"/>
  <c r="B90" i="5"/>
  <c r="C90" i="5"/>
  <c r="D90" i="5"/>
  <c r="E90" i="5"/>
  <c r="F90" i="5"/>
  <c r="B91" i="5"/>
  <c r="C91" i="5"/>
  <c r="D91" i="5"/>
  <c r="E91" i="5"/>
  <c r="F91" i="5"/>
  <c r="B92" i="5"/>
  <c r="C92" i="5"/>
  <c r="D92" i="5"/>
  <c r="E92" i="5"/>
  <c r="F92" i="5"/>
  <c r="B93" i="5"/>
  <c r="C93" i="5"/>
  <c r="D93" i="5"/>
  <c r="E93" i="5"/>
  <c r="F93" i="5"/>
  <c r="B94" i="5"/>
  <c r="C94" i="5"/>
  <c r="D94" i="5"/>
  <c r="E94" i="5"/>
  <c r="F94" i="5"/>
  <c r="B95" i="5"/>
  <c r="C95" i="5"/>
  <c r="D95" i="5"/>
  <c r="E95" i="5"/>
  <c r="F95" i="5"/>
  <c r="B96" i="5"/>
  <c r="C96" i="5"/>
  <c r="D96" i="5"/>
  <c r="E96" i="5"/>
  <c r="F96" i="5"/>
  <c r="B97" i="5"/>
  <c r="C97" i="5"/>
  <c r="D97" i="5"/>
  <c r="E97" i="5"/>
  <c r="F97" i="5"/>
  <c r="B98" i="5"/>
  <c r="C98" i="5"/>
  <c r="D98" i="5"/>
  <c r="E98" i="5"/>
  <c r="F98" i="5"/>
  <c r="B99" i="5"/>
  <c r="C99" i="5"/>
  <c r="D99" i="5"/>
  <c r="E99" i="5"/>
  <c r="F99" i="5"/>
  <c r="B100" i="5"/>
  <c r="C100" i="5"/>
  <c r="D100" i="5"/>
  <c r="E100" i="5"/>
  <c r="F100" i="5"/>
  <c r="B101" i="5"/>
  <c r="C101" i="5"/>
  <c r="D101" i="5"/>
  <c r="E101" i="5"/>
  <c r="F101" i="5"/>
  <c r="B102" i="5"/>
  <c r="C102" i="5"/>
  <c r="D102" i="5"/>
  <c r="E102" i="5"/>
  <c r="F102" i="5"/>
  <c r="B103" i="5"/>
  <c r="C103" i="5"/>
  <c r="D103" i="5"/>
  <c r="E103" i="5"/>
  <c r="F103" i="5"/>
  <c r="B104" i="5"/>
  <c r="C104" i="5"/>
  <c r="D104" i="5"/>
  <c r="E104" i="5"/>
  <c r="F104" i="5"/>
  <c r="B105" i="5"/>
  <c r="C105" i="5"/>
  <c r="D105" i="5"/>
  <c r="E105" i="5"/>
  <c r="F105" i="5"/>
  <c r="B106" i="5"/>
  <c r="C106" i="5"/>
  <c r="D106" i="5"/>
  <c r="E106" i="5"/>
  <c r="F106" i="5"/>
  <c r="B107" i="5"/>
  <c r="C107" i="5"/>
  <c r="D107" i="5"/>
  <c r="E107" i="5"/>
  <c r="F107" i="5"/>
  <c r="B108" i="5"/>
  <c r="C108" i="5"/>
  <c r="D108" i="5"/>
  <c r="E108" i="5"/>
  <c r="F108" i="5"/>
  <c r="B109" i="5"/>
  <c r="C109" i="5"/>
  <c r="D109" i="5"/>
  <c r="E109" i="5"/>
  <c r="F109" i="5"/>
  <c r="B110" i="5"/>
  <c r="C110" i="5"/>
  <c r="D110" i="5"/>
  <c r="E110" i="5"/>
  <c r="F110" i="5"/>
  <c r="B111" i="5"/>
  <c r="C111" i="5"/>
  <c r="D111" i="5"/>
  <c r="E111" i="5"/>
  <c r="F111" i="5"/>
  <c r="B112" i="5"/>
  <c r="C112" i="5"/>
  <c r="D112" i="5"/>
  <c r="E112" i="5"/>
  <c r="F112" i="5"/>
  <c r="B113" i="5"/>
  <c r="C113" i="5"/>
  <c r="D113" i="5"/>
  <c r="E113" i="5"/>
  <c r="F113" i="5"/>
  <c r="B114" i="5"/>
  <c r="C114" i="5"/>
  <c r="D114" i="5"/>
  <c r="E114" i="5"/>
  <c r="F114" i="5"/>
  <c r="B115" i="5"/>
  <c r="C115" i="5"/>
  <c r="D115" i="5"/>
  <c r="E115" i="5"/>
  <c r="F115" i="5"/>
  <c r="B116" i="5"/>
  <c r="C116" i="5"/>
  <c r="D116" i="5"/>
  <c r="E116" i="5"/>
  <c r="F116" i="5"/>
  <c r="B117" i="5"/>
  <c r="C117" i="5"/>
  <c r="D117" i="5"/>
  <c r="E117" i="5"/>
  <c r="F117" i="5"/>
  <c r="B118" i="5"/>
  <c r="C118" i="5"/>
  <c r="D118" i="5"/>
  <c r="E118" i="5"/>
  <c r="F118" i="5"/>
  <c r="B119" i="5"/>
  <c r="C119" i="5"/>
  <c r="D119" i="5"/>
  <c r="E119" i="5"/>
  <c r="F119" i="5"/>
  <c r="B120" i="5"/>
  <c r="C120" i="5"/>
  <c r="D120" i="5"/>
  <c r="E120" i="5"/>
  <c r="F120" i="5"/>
  <c r="F21" i="5"/>
  <c r="E21" i="5"/>
  <c r="D21" i="5"/>
  <c r="E13" i="5" s="1"/>
  <c r="E18" i="5" s="1"/>
  <c r="C21" i="5"/>
  <c r="B21" i="5"/>
  <c r="B10" i="5"/>
  <c r="D7" i="5"/>
  <c r="C7" i="5"/>
  <c r="B9" i="5"/>
  <c r="C8" i="5"/>
  <c r="B8" i="5"/>
  <c r="B7" i="5"/>
  <c r="B6" i="5"/>
  <c r="B18" i="5" s="1"/>
  <c r="B5" i="5"/>
  <c r="E12" i="5" l="1"/>
  <c r="B12" i="5" l="1"/>
  <c r="B13" i="5" s="1"/>
  <c r="D18" i="5"/>
  <c r="B15" i="5" l="1"/>
  <c r="F18" i="5"/>
</calcChain>
</file>

<file path=xl/sharedStrings.xml><?xml version="1.0" encoding="utf-8"?>
<sst xmlns="http://schemas.openxmlformats.org/spreadsheetml/2006/main" count="287" uniqueCount="156">
  <si>
    <t>性別</t>
  </si>
  <si>
    <t>生年月日</t>
  </si>
  <si>
    <t>学年</t>
  </si>
  <si>
    <t>郵便番号</t>
  </si>
  <si>
    <t>住所(市区町村以下)</t>
  </si>
  <si>
    <t>住所(建物名)</t>
  </si>
  <si>
    <t>保護者氏名</t>
    <rPh sb="0" eb="3">
      <t>ホゴシャ</t>
    </rPh>
    <rPh sb="3" eb="5">
      <t>シメイ</t>
    </rPh>
    <phoneticPr fontId="1"/>
  </si>
  <si>
    <t>氏名（姓）</t>
    <rPh sb="0" eb="2">
      <t>シメイ</t>
    </rPh>
    <rPh sb="3" eb="4">
      <t>セイ</t>
    </rPh>
    <phoneticPr fontId="1"/>
  </si>
  <si>
    <t>氏名（名）</t>
    <rPh sb="0" eb="2">
      <t>シメイ</t>
    </rPh>
    <rPh sb="3" eb="4">
      <t>ナ</t>
    </rPh>
    <phoneticPr fontId="1"/>
  </si>
  <si>
    <t>備考</t>
    <rPh sb="0" eb="2">
      <t>ビコウ</t>
    </rPh>
    <phoneticPr fontId="1"/>
  </si>
  <si>
    <t>団体名（カナ）</t>
    <rPh sb="0" eb="2">
      <t>ダンタイ</t>
    </rPh>
    <rPh sb="2" eb="3">
      <t>メイ</t>
    </rPh>
    <phoneticPr fontId="1"/>
  </si>
  <si>
    <t>団体名</t>
    <rPh sb="0" eb="2">
      <t>ダンタイ</t>
    </rPh>
    <rPh sb="2" eb="3">
      <t>メイ</t>
    </rPh>
    <phoneticPr fontId="1"/>
  </si>
  <si>
    <t>団体名（略称）</t>
    <rPh sb="0" eb="2">
      <t>ダンタイ</t>
    </rPh>
    <rPh sb="2" eb="3">
      <t>メイ</t>
    </rPh>
    <rPh sb="4" eb="6">
      <t>リャクショウ</t>
    </rPh>
    <phoneticPr fontId="1"/>
  </si>
  <si>
    <t>登録支部</t>
    <rPh sb="0" eb="2">
      <t>トウロク</t>
    </rPh>
    <rPh sb="2" eb="4">
      <t>シブ</t>
    </rPh>
    <phoneticPr fontId="1"/>
  </si>
  <si>
    <t>審判資格</t>
    <rPh sb="0" eb="2">
      <t>シンパン</t>
    </rPh>
    <rPh sb="2" eb="4">
      <t>シカク</t>
    </rPh>
    <phoneticPr fontId="1"/>
  </si>
  <si>
    <t>郵便番号</t>
    <rPh sb="0" eb="4">
      <t>ユウビンバンゴウ</t>
    </rPh>
    <phoneticPr fontId="1"/>
  </si>
  <si>
    <t>携帯電話番号</t>
    <rPh sb="0" eb="2">
      <t>ケイタイ</t>
    </rPh>
    <rPh sb="2" eb="4">
      <t>デンワ</t>
    </rPh>
    <rPh sb="4" eb="6">
      <t>バンゴウ</t>
    </rPh>
    <phoneticPr fontId="1"/>
  </si>
  <si>
    <t>団体登録支部</t>
    <rPh sb="0" eb="2">
      <t>ダンタイ</t>
    </rPh>
    <rPh sb="2" eb="4">
      <t>トウロク</t>
    </rPh>
    <rPh sb="4" eb="6">
      <t>シブ</t>
    </rPh>
    <phoneticPr fontId="1"/>
  </si>
  <si>
    <t>長野陸協会員登録団体名</t>
    <rPh sb="0" eb="2">
      <t>ナガノ</t>
    </rPh>
    <rPh sb="2" eb="3">
      <t>リク</t>
    </rPh>
    <rPh sb="3" eb="4">
      <t>キョウ</t>
    </rPh>
    <rPh sb="4" eb="6">
      <t>カイイン</t>
    </rPh>
    <rPh sb="6" eb="8">
      <t>トウロク</t>
    </rPh>
    <rPh sb="8" eb="10">
      <t>ダンタイ</t>
    </rPh>
    <rPh sb="10" eb="11">
      <t>メイ</t>
    </rPh>
    <phoneticPr fontId="1"/>
  </si>
  <si>
    <t>登録者人数</t>
    <rPh sb="0" eb="2">
      <t>トウロク</t>
    </rPh>
    <rPh sb="2" eb="3">
      <t>シャ</t>
    </rPh>
    <rPh sb="3" eb="5">
      <t>ニンズウ</t>
    </rPh>
    <phoneticPr fontId="1"/>
  </si>
  <si>
    <t>名</t>
    <rPh sb="0" eb="1">
      <t>メイ</t>
    </rPh>
    <phoneticPr fontId="1"/>
  </si>
  <si>
    <t>円</t>
    <rPh sb="0" eb="1">
      <t>エン</t>
    </rPh>
    <phoneticPr fontId="1"/>
  </si>
  <si>
    <t>住所</t>
    <rPh sb="0" eb="2">
      <t>ジュウショ</t>
    </rPh>
    <phoneticPr fontId="1"/>
  </si>
  <si>
    <t>　E-mail</t>
    <phoneticPr fontId="1"/>
  </si>
  <si>
    <t>記入例</t>
    <rPh sb="0" eb="2">
      <t>キニュウ</t>
    </rPh>
    <rPh sb="2" eb="3">
      <t>レイ</t>
    </rPh>
    <phoneticPr fontId="1"/>
  </si>
  <si>
    <t>長野</t>
    <rPh sb="0" eb="2">
      <t>ナガノ</t>
    </rPh>
    <phoneticPr fontId="1"/>
  </si>
  <si>
    <t>陸</t>
    <rPh sb="0" eb="1">
      <t>リク</t>
    </rPh>
    <phoneticPr fontId="1"/>
  </si>
  <si>
    <t>ナガノ　リク</t>
    <phoneticPr fontId="1"/>
  </si>
  <si>
    <t>氏名（全角カナ）</t>
    <rPh sb="0" eb="2">
      <t>シメイ</t>
    </rPh>
    <rPh sb="3" eb="5">
      <t>ゼンカク</t>
    </rPh>
    <phoneticPr fontId="1"/>
  </si>
  <si>
    <t>Riku</t>
    <phoneticPr fontId="1"/>
  </si>
  <si>
    <t>男</t>
    <rPh sb="0" eb="1">
      <t>オトコ</t>
    </rPh>
    <phoneticPr fontId="1"/>
  </si>
  <si>
    <t>○○市▲▲1234</t>
    <rPh sb="2" eb="3">
      <t>シ</t>
    </rPh>
    <phoneticPr fontId="1"/>
  </si>
  <si>
    <t>○○マンション101号</t>
    <rPh sb="10" eb="11">
      <t>ゴウ</t>
    </rPh>
    <phoneticPr fontId="1"/>
  </si>
  <si>
    <t>長野　陸雄</t>
    <rPh sb="0" eb="2">
      <t>ナガノ</t>
    </rPh>
    <rPh sb="3" eb="4">
      <t>リク</t>
    </rPh>
    <rPh sb="4" eb="5">
      <t>オ</t>
    </rPh>
    <phoneticPr fontId="1"/>
  </si>
  <si>
    <t>B</t>
    <phoneticPr fontId="1"/>
  </si>
  <si>
    <t>***@aaa.ne.jp</t>
    <phoneticPr fontId="1"/>
  </si>
  <si>
    <t>○○市陸上競技協会</t>
    <rPh sb="2" eb="3">
      <t>シ</t>
    </rPh>
    <rPh sb="3" eb="5">
      <t>リクジョウ</t>
    </rPh>
    <rPh sb="5" eb="7">
      <t>キョウギ</t>
    </rPh>
    <rPh sb="7" eb="9">
      <t>キョウカイ</t>
    </rPh>
    <phoneticPr fontId="1"/>
  </si>
  <si>
    <t>氏名</t>
    <rPh sb="0" eb="2">
      <t>シメイ</t>
    </rPh>
    <phoneticPr fontId="1"/>
  </si>
  <si>
    <t>長野　陸治郎</t>
    <rPh sb="0" eb="2">
      <t>ナガノ</t>
    </rPh>
    <rPh sb="3" eb="4">
      <t>リク</t>
    </rPh>
    <rPh sb="4" eb="6">
      <t>ジロウ</t>
    </rPh>
    <phoneticPr fontId="1"/>
  </si>
  <si>
    <t>ナガノ　リクジロウ</t>
    <phoneticPr fontId="1"/>
  </si>
  <si>
    <t>代表者</t>
    <rPh sb="0" eb="3">
      <t>ダイヒョウシャ</t>
    </rPh>
    <phoneticPr fontId="1"/>
  </si>
  <si>
    <t>指導者</t>
    <rPh sb="0" eb="3">
      <t>シドウシャ</t>
    </rPh>
    <phoneticPr fontId="1"/>
  </si>
  <si>
    <t>公認指導者</t>
    <rPh sb="0" eb="2">
      <t>コウニン</t>
    </rPh>
    <rPh sb="2" eb="5">
      <t>シドウシャ</t>
    </rPh>
    <phoneticPr fontId="1"/>
  </si>
  <si>
    <t>番号（半角）</t>
    <rPh sb="0" eb="2">
      <t>バンゴウ</t>
    </rPh>
    <rPh sb="3" eb="5">
      <t>ハンカク</t>
    </rPh>
    <phoneticPr fontId="1"/>
  </si>
  <si>
    <t>コーチ１</t>
    <phoneticPr fontId="1"/>
  </si>
  <si>
    <t>長野陸上競技協会　小学生団体登録　競技者名簿</t>
    <rPh sb="0" eb="2">
      <t>ナガノ</t>
    </rPh>
    <rPh sb="2" eb="4">
      <t>リクジョウ</t>
    </rPh>
    <rPh sb="4" eb="6">
      <t>キョウギ</t>
    </rPh>
    <rPh sb="6" eb="8">
      <t>キョウカイ</t>
    </rPh>
    <rPh sb="9" eb="12">
      <t>ショウガクセイ</t>
    </rPh>
    <rPh sb="12" eb="14">
      <t>ダンタイ</t>
    </rPh>
    <rPh sb="14" eb="16">
      <t>トウロク</t>
    </rPh>
    <rPh sb="17" eb="20">
      <t>キョウギシャ</t>
    </rPh>
    <rPh sb="20" eb="22">
      <t>メイボ</t>
    </rPh>
    <phoneticPr fontId="1"/>
  </si>
  <si>
    <t>長野陸上競技協会　小学生団体登録　指導者名簿</t>
    <rPh sb="0" eb="2">
      <t>ナガノ</t>
    </rPh>
    <rPh sb="2" eb="4">
      <t>リクジョウ</t>
    </rPh>
    <rPh sb="4" eb="6">
      <t>キョウギ</t>
    </rPh>
    <rPh sb="6" eb="8">
      <t>キョウカイ</t>
    </rPh>
    <rPh sb="9" eb="12">
      <t>ショウガクセイ</t>
    </rPh>
    <rPh sb="12" eb="14">
      <t>ダンタイ</t>
    </rPh>
    <rPh sb="14" eb="16">
      <t>トウロク</t>
    </rPh>
    <rPh sb="17" eb="20">
      <t>シドウシャ</t>
    </rPh>
    <rPh sb="20" eb="22">
      <t>メイボ</t>
    </rPh>
    <phoneticPr fontId="1"/>
  </si>
  <si>
    <t>申請期日</t>
    <rPh sb="0" eb="2">
      <t>シンセイ</t>
    </rPh>
    <rPh sb="2" eb="4">
      <t>キジツ</t>
    </rPh>
    <phoneticPr fontId="1"/>
  </si>
  <si>
    <t>代表住所</t>
    <rPh sb="0" eb="2">
      <t>ダイヒョウ</t>
    </rPh>
    <rPh sb="2" eb="4">
      <t>ジュウショ</t>
    </rPh>
    <phoneticPr fontId="1"/>
  </si>
  <si>
    <t>代表電話番号</t>
    <rPh sb="0" eb="2">
      <t>ダイヒョウ</t>
    </rPh>
    <rPh sb="2" eb="4">
      <t>デンワ</t>
    </rPh>
    <rPh sb="4" eb="6">
      <t>バンゴウ</t>
    </rPh>
    <phoneticPr fontId="1"/>
  </si>
  <si>
    <t>E-mail</t>
    <phoneticPr fontId="1"/>
  </si>
  <si>
    <t>男</t>
    <phoneticPr fontId="1"/>
  </si>
  <si>
    <t>女</t>
    <phoneticPr fontId="1"/>
  </si>
  <si>
    <t>　</t>
    <phoneticPr fontId="1"/>
  </si>
  <si>
    <t>登録競技者</t>
    <rPh sb="0" eb="2">
      <t>トウロク</t>
    </rPh>
    <rPh sb="2" eb="5">
      <t>キョウギシャ</t>
    </rPh>
    <phoneticPr fontId="1"/>
  </si>
  <si>
    <t>カナ</t>
    <phoneticPr fontId="1"/>
  </si>
  <si>
    <t>性別</t>
    <rPh sb="0" eb="2">
      <t>セイベツ</t>
    </rPh>
    <phoneticPr fontId="1"/>
  </si>
  <si>
    <t>生年月日</t>
    <rPh sb="0" eb="2">
      <t>セイネン</t>
    </rPh>
    <rPh sb="2" eb="4">
      <t>ガッピ</t>
    </rPh>
    <phoneticPr fontId="1"/>
  </si>
  <si>
    <t>学年</t>
    <rPh sb="0" eb="2">
      <t>ガクネン</t>
    </rPh>
    <phoneticPr fontId="1"/>
  </si>
  <si>
    <t>加入支部</t>
    <rPh sb="0" eb="2">
      <t>カニュウ</t>
    </rPh>
    <rPh sb="2" eb="4">
      <t>シブ</t>
    </rPh>
    <phoneticPr fontId="1"/>
  </si>
  <si>
    <t>該　当　市　郡</t>
    <rPh sb="0" eb="1">
      <t>ガイ</t>
    </rPh>
    <rPh sb="2" eb="3">
      <t>トウ</t>
    </rPh>
    <rPh sb="4" eb="5">
      <t>シ</t>
    </rPh>
    <rPh sb="6" eb="7">
      <t>グン</t>
    </rPh>
    <phoneticPr fontId="1"/>
  </si>
  <si>
    <t xml:space="preserve"> 飯伊</t>
    <rPh sb="1" eb="3">
      <t>ハンイ</t>
    </rPh>
    <phoneticPr fontId="1"/>
  </si>
  <si>
    <t>飯田市、下伊那郡</t>
    <rPh sb="0" eb="3">
      <t>イイダシ</t>
    </rPh>
    <rPh sb="4" eb="8">
      <t>シモイナグン</t>
    </rPh>
    <phoneticPr fontId="1"/>
  </si>
  <si>
    <t xml:space="preserve"> 上伊那</t>
    <rPh sb="1" eb="4">
      <t>カミイナ</t>
    </rPh>
    <phoneticPr fontId="1"/>
  </si>
  <si>
    <t>伊那市、駒ケ根市、上伊那郡</t>
    <rPh sb="0" eb="3">
      <t>イナシ</t>
    </rPh>
    <rPh sb="4" eb="7">
      <t>コマガネ</t>
    </rPh>
    <rPh sb="7" eb="8">
      <t>シ</t>
    </rPh>
    <rPh sb="9" eb="13">
      <t>カミイナグン</t>
    </rPh>
    <phoneticPr fontId="1"/>
  </si>
  <si>
    <t xml:space="preserve"> 諏訪</t>
    <rPh sb="1" eb="3">
      <t>スワ</t>
    </rPh>
    <phoneticPr fontId="1"/>
  </si>
  <si>
    <t>岡谷市、諏訪市、茅野市、諏訪郡</t>
    <rPh sb="0" eb="3">
      <t>オカヤシ</t>
    </rPh>
    <rPh sb="4" eb="6">
      <t>スワ</t>
    </rPh>
    <rPh sb="6" eb="7">
      <t>シ</t>
    </rPh>
    <rPh sb="8" eb="11">
      <t>チノシ</t>
    </rPh>
    <rPh sb="12" eb="15">
      <t>スワグン</t>
    </rPh>
    <phoneticPr fontId="1"/>
  </si>
  <si>
    <t xml:space="preserve"> 塩尻</t>
    <rPh sb="1" eb="3">
      <t>シオジリ</t>
    </rPh>
    <phoneticPr fontId="1"/>
  </si>
  <si>
    <t>塩尻市、東筑摩郡</t>
    <rPh sb="0" eb="2">
      <t>シオジリ</t>
    </rPh>
    <rPh sb="2" eb="3">
      <t>シ</t>
    </rPh>
    <rPh sb="4" eb="5">
      <t>ヒガシ</t>
    </rPh>
    <rPh sb="5" eb="7">
      <t>チクマ</t>
    </rPh>
    <rPh sb="7" eb="8">
      <t>グン</t>
    </rPh>
    <phoneticPr fontId="1"/>
  </si>
  <si>
    <t xml:space="preserve"> 木曽</t>
    <rPh sb="1" eb="3">
      <t>キソ</t>
    </rPh>
    <phoneticPr fontId="1"/>
  </si>
  <si>
    <t>木曽郡</t>
    <rPh sb="0" eb="3">
      <t>キソグン</t>
    </rPh>
    <phoneticPr fontId="1"/>
  </si>
  <si>
    <t xml:space="preserve"> 松本</t>
    <rPh sb="1" eb="3">
      <t>マツモト</t>
    </rPh>
    <phoneticPr fontId="1"/>
  </si>
  <si>
    <t>松本市</t>
    <rPh sb="0" eb="2">
      <t>マツモト</t>
    </rPh>
    <rPh sb="2" eb="3">
      <t>シ</t>
    </rPh>
    <phoneticPr fontId="1"/>
  </si>
  <si>
    <t xml:space="preserve"> 安曇野</t>
    <rPh sb="1" eb="4">
      <t>アズミノ</t>
    </rPh>
    <phoneticPr fontId="1"/>
  </si>
  <si>
    <t>安曇野市</t>
    <rPh sb="0" eb="3">
      <t>アズミノ</t>
    </rPh>
    <rPh sb="3" eb="4">
      <t>シ</t>
    </rPh>
    <phoneticPr fontId="1"/>
  </si>
  <si>
    <t xml:space="preserve"> 大北</t>
    <rPh sb="1" eb="3">
      <t>タイホク</t>
    </rPh>
    <phoneticPr fontId="1"/>
  </si>
  <si>
    <t>大町市、北安曇郡</t>
    <rPh sb="0" eb="2">
      <t>オオマチ</t>
    </rPh>
    <rPh sb="2" eb="3">
      <t>シ</t>
    </rPh>
    <rPh sb="4" eb="8">
      <t>キタアズミグン</t>
    </rPh>
    <phoneticPr fontId="1"/>
  </si>
  <si>
    <t xml:space="preserve"> 千曲</t>
    <rPh sb="1" eb="3">
      <t>チクマ</t>
    </rPh>
    <phoneticPr fontId="1"/>
  </si>
  <si>
    <t>千曲市、埴科郡</t>
    <rPh sb="0" eb="3">
      <t>チクマシ</t>
    </rPh>
    <rPh sb="4" eb="6">
      <t>ハニシナ</t>
    </rPh>
    <rPh sb="6" eb="7">
      <t>グン</t>
    </rPh>
    <phoneticPr fontId="1"/>
  </si>
  <si>
    <t xml:space="preserve"> 長野市</t>
    <rPh sb="1" eb="4">
      <t>ナガノシ</t>
    </rPh>
    <phoneticPr fontId="1"/>
  </si>
  <si>
    <t>長野市</t>
    <rPh sb="0" eb="3">
      <t>ナガノシ</t>
    </rPh>
    <phoneticPr fontId="1"/>
  </si>
  <si>
    <t xml:space="preserve"> 須坂</t>
    <rPh sb="1" eb="3">
      <t>スザカ</t>
    </rPh>
    <phoneticPr fontId="1"/>
  </si>
  <si>
    <t>須坂市、上高井郡</t>
    <rPh sb="0" eb="3">
      <t>スザカシ</t>
    </rPh>
    <rPh sb="4" eb="7">
      <t>カミタカイ</t>
    </rPh>
    <rPh sb="7" eb="8">
      <t>グン</t>
    </rPh>
    <phoneticPr fontId="1"/>
  </si>
  <si>
    <t xml:space="preserve"> 飯水</t>
    <rPh sb="1" eb="3">
      <t>ハンスイ</t>
    </rPh>
    <phoneticPr fontId="1"/>
  </si>
  <si>
    <t>飯山市、下水内郡</t>
    <rPh sb="0" eb="3">
      <t>イイヤマシ</t>
    </rPh>
    <rPh sb="4" eb="7">
      <t>シモミノチ</t>
    </rPh>
    <rPh sb="7" eb="8">
      <t>グン</t>
    </rPh>
    <phoneticPr fontId="1"/>
  </si>
  <si>
    <t xml:space="preserve"> 中高</t>
    <rPh sb="1" eb="2">
      <t>ナカ</t>
    </rPh>
    <rPh sb="2" eb="3">
      <t>タカ</t>
    </rPh>
    <phoneticPr fontId="1"/>
  </si>
  <si>
    <t>中野市、下高井郡</t>
    <rPh sb="0" eb="3">
      <t>ナカノシ</t>
    </rPh>
    <rPh sb="4" eb="8">
      <t>シモタカイグン</t>
    </rPh>
    <phoneticPr fontId="1"/>
  </si>
  <si>
    <t xml:space="preserve"> 上水内</t>
    <rPh sb="1" eb="4">
      <t>カミミノチ</t>
    </rPh>
    <phoneticPr fontId="1"/>
  </si>
  <si>
    <t>上水内郡</t>
    <rPh sb="0" eb="3">
      <t>カミミノチ</t>
    </rPh>
    <rPh sb="3" eb="4">
      <t>グン</t>
    </rPh>
    <phoneticPr fontId="1"/>
  </si>
  <si>
    <t xml:space="preserve"> 上田</t>
    <rPh sb="1" eb="3">
      <t>ウエダ</t>
    </rPh>
    <phoneticPr fontId="1"/>
  </si>
  <si>
    <t>上田市、東御市、小県郡</t>
    <rPh sb="0" eb="3">
      <t>ウエダシ</t>
    </rPh>
    <rPh sb="4" eb="7">
      <t>トウミシ</t>
    </rPh>
    <rPh sb="8" eb="10">
      <t>チイサガタ</t>
    </rPh>
    <rPh sb="10" eb="11">
      <t>グン</t>
    </rPh>
    <phoneticPr fontId="1"/>
  </si>
  <si>
    <t xml:space="preserve"> 佐久</t>
    <rPh sb="1" eb="3">
      <t>サク</t>
    </rPh>
    <phoneticPr fontId="1"/>
  </si>
  <si>
    <t>佐久市、小諸市、南佐久郡、北佐久郡</t>
    <rPh sb="0" eb="3">
      <t>サクシ</t>
    </rPh>
    <rPh sb="4" eb="6">
      <t>コモロ</t>
    </rPh>
    <rPh sb="6" eb="7">
      <t>シ</t>
    </rPh>
    <rPh sb="8" eb="11">
      <t>ミナミサク</t>
    </rPh>
    <rPh sb="11" eb="12">
      <t>グン</t>
    </rPh>
    <rPh sb="13" eb="17">
      <t>キタサクグン</t>
    </rPh>
    <phoneticPr fontId="1"/>
  </si>
  <si>
    <t>※黄色の欄内を入力してください</t>
    <rPh sb="1" eb="3">
      <t>キイロ</t>
    </rPh>
    <rPh sb="4" eb="5">
      <t>ラン</t>
    </rPh>
    <rPh sb="5" eb="6">
      <t>ナイ</t>
    </rPh>
    <rPh sb="7" eb="9">
      <t>ニュウリョク</t>
    </rPh>
    <phoneticPr fontId="1"/>
  </si>
  <si>
    <t>（例）○○陸上クラブ</t>
    <rPh sb="1" eb="2">
      <t>レイ</t>
    </rPh>
    <rPh sb="5" eb="7">
      <t>リクジョウ</t>
    </rPh>
    <phoneticPr fontId="1"/>
  </si>
  <si>
    <t>（例）マルマルリクジョウクラブ</t>
    <rPh sb="1" eb="2">
      <t>レイ</t>
    </rPh>
    <phoneticPr fontId="1"/>
  </si>
  <si>
    <t>NAGANO</t>
    <phoneticPr fontId="1"/>
  </si>
  <si>
    <t>090-9999-0000</t>
    <phoneticPr fontId="1"/>
  </si>
  <si>
    <t xml:space="preserve"> </t>
    <phoneticPr fontId="1"/>
  </si>
  <si>
    <t>競技者登録料</t>
    <rPh sb="0" eb="3">
      <t>キョウギシャ</t>
    </rPh>
    <rPh sb="3" eb="5">
      <t>トウロク</t>
    </rPh>
    <rPh sb="5" eb="6">
      <t>リョウ</t>
    </rPh>
    <phoneticPr fontId="1"/>
  </si>
  <si>
    <t>登録料合計</t>
    <rPh sb="0" eb="2">
      <t>トウロク</t>
    </rPh>
    <rPh sb="2" eb="3">
      <t>リョウ</t>
    </rPh>
    <rPh sb="3" eb="5">
      <t>ゴウケイ</t>
    </rPh>
    <phoneticPr fontId="1"/>
  </si>
  <si>
    <t>氏名　英字.半角.大文字(姓)</t>
    <rPh sb="0" eb="2">
      <t>シメイ</t>
    </rPh>
    <rPh sb="3" eb="5">
      <t>エイジ</t>
    </rPh>
    <rPh sb="6" eb="8">
      <t>ハンカク</t>
    </rPh>
    <rPh sb="9" eb="12">
      <t>オオモジ</t>
    </rPh>
    <phoneticPr fontId="1"/>
  </si>
  <si>
    <t>氏名　英字.半角.頭文字のみ大文字(名)</t>
    <rPh sb="0" eb="2">
      <t>シメイ</t>
    </rPh>
    <rPh sb="3" eb="5">
      <t>エイジ</t>
    </rPh>
    <rPh sb="6" eb="8">
      <t>ハンカク</t>
    </rPh>
    <rPh sb="9" eb="12">
      <t>カシラモジ</t>
    </rPh>
    <rPh sb="14" eb="17">
      <t>オオモジ</t>
    </rPh>
    <phoneticPr fontId="1"/>
  </si>
  <si>
    <t>所属小学校名</t>
    <rPh sb="0" eb="2">
      <t>ショゾク</t>
    </rPh>
    <rPh sb="2" eb="5">
      <t>ショウガッコウ</t>
    </rPh>
    <rPh sb="5" eb="6">
      <t>メイ</t>
    </rPh>
    <phoneticPr fontId="1"/>
  </si>
  <si>
    <t>〇〇市立▲▲小</t>
    <rPh sb="2" eb="4">
      <t>シリツ</t>
    </rPh>
    <rPh sb="6" eb="7">
      <t>ショウ</t>
    </rPh>
    <phoneticPr fontId="1"/>
  </si>
  <si>
    <t>【この書式はクラブチーム申込用です】</t>
    <rPh sb="3" eb="5">
      <t>ショシキ</t>
    </rPh>
    <rPh sb="12" eb="14">
      <t>モウシコミ</t>
    </rPh>
    <rPh sb="14" eb="15">
      <t>ヨウ</t>
    </rPh>
    <phoneticPr fontId="1"/>
  </si>
  <si>
    <t>申請日</t>
    <rPh sb="0" eb="3">
      <t>シンセイビ</t>
    </rPh>
    <phoneticPr fontId="1"/>
  </si>
  <si>
    <t>申請の内容</t>
    <rPh sb="0" eb="2">
      <t>シンセイ</t>
    </rPh>
    <rPh sb="3" eb="5">
      <t>ナイヨウ</t>
    </rPh>
    <phoneticPr fontId="1"/>
  </si>
  <si>
    <t>下記表参照</t>
    <rPh sb="0" eb="2">
      <t>カキ</t>
    </rPh>
    <rPh sb="2" eb="3">
      <t>ヒョウ</t>
    </rPh>
    <rPh sb="3" eb="5">
      <t>サンショウ</t>
    </rPh>
    <phoneticPr fontId="1"/>
  </si>
  <si>
    <t>※黄色の欄内のみを入力してください</t>
    <rPh sb="1" eb="3">
      <t>キイロ</t>
    </rPh>
    <rPh sb="4" eb="5">
      <t>ラン</t>
    </rPh>
    <rPh sb="5" eb="6">
      <t>ナイ</t>
    </rPh>
    <rPh sb="9" eb="11">
      <t>ニュウリョク</t>
    </rPh>
    <phoneticPr fontId="1"/>
  </si>
  <si>
    <t>　追加時は追加者分のみ記入、訂正時は全てを差し替える</t>
    <rPh sb="1" eb="3">
      <t>ツイカ</t>
    </rPh>
    <rPh sb="3" eb="4">
      <t>ジ</t>
    </rPh>
    <rPh sb="5" eb="8">
      <t>ツイカシャ</t>
    </rPh>
    <rPh sb="8" eb="9">
      <t>ブン</t>
    </rPh>
    <rPh sb="11" eb="13">
      <t>キニュウ</t>
    </rPh>
    <rPh sb="14" eb="16">
      <t>テイセイ</t>
    </rPh>
    <rPh sb="16" eb="17">
      <t>ジ</t>
    </rPh>
    <rPh sb="18" eb="19">
      <t>スベ</t>
    </rPh>
    <rPh sb="21" eb="22">
      <t>サ</t>
    </rPh>
    <rPh sb="23" eb="24">
      <t>カ</t>
    </rPh>
    <phoneticPr fontId="1"/>
  </si>
  <si>
    <t>登録人数合計</t>
    <rPh sb="0" eb="2">
      <t>トウロク</t>
    </rPh>
    <rPh sb="2" eb="4">
      <t>ニンズ</t>
    </rPh>
    <rPh sb="4" eb="6">
      <t>ゴウケイ</t>
    </rPh>
    <phoneticPr fontId="1"/>
  </si>
  <si>
    <t>女</t>
    <rPh sb="0" eb="1">
      <t>オンナ</t>
    </rPh>
    <phoneticPr fontId="1"/>
  </si>
  <si>
    <t>【このページは未記入でお願いします】</t>
    <rPh sb="7" eb="10">
      <t>ミキニュウ</t>
    </rPh>
    <rPh sb="12" eb="13">
      <t>ネガ</t>
    </rPh>
    <phoneticPr fontId="1"/>
  </si>
  <si>
    <t>団体登録料</t>
    <rPh sb="0" eb="5">
      <t>ダンタイトウロクリョウ</t>
    </rPh>
    <phoneticPr fontId="1"/>
  </si>
  <si>
    <t>円</t>
    <rPh sb="0" eb="1">
      <t>エン</t>
    </rPh>
    <phoneticPr fontId="1"/>
  </si>
  <si>
    <t>登録内容</t>
    <rPh sb="0" eb="4">
      <t>トウロクナイヨウ</t>
    </rPh>
    <phoneticPr fontId="1"/>
  </si>
  <si>
    <t>団体の種別</t>
    <rPh sb="0" eb="2">
      <t>ダンタイ</t>
    </rPh>
    <rPh sb="3" eb="5">
      <t>シュベツ</t>
    </rPh>
    <phoneticPr fontId="1"/>
  </si>
  <si>
    <t>競技者登録料</t>
    <rPh sb="0" eb="3">
      <t>キョウギシャ</t>
    </rPh>
    <rPh sb="3" eb="6">
      <t>トウロクリョウ</t>
    </rPh>
    <phoneticPr fontId="1"/>
  </si>
  <si>
    <t>納付する登録料</t>
    <rPh sb="0" eb="2">
      <t>ノウフ</t>
    </rPh>
    <rPh sb="4" eb="7">
      <t>トウロクリョウ</t>
    </rPh>
    <phoneticPr fontId="1"/>
  </si>
  <si>
    <r>
      <t>円　</t>
    </r>
    <r>
      <rPr>
        <sz val="11"/>
        <color rgb="FFFF0000"/>
        <rFont val="ＭＳ 明朝"/>
        <family val="1"/>
        <charset val="128"/>
      </rPr>
      <t>※団体登録料納付済の場合には入力不要です</t>
    </r>
    <rPh sb="0" eb="1">
      <t>エン</t>
    </rPh>
    <rPh sb="16" eb="18">
      <t>ニュウリョク</t>
    </rPh>
    <phoneticPr fontId="1"/>
  </si>
  <si>
    <t>長野陸上競技協会　小学生　団体登録集計表</t>
    <rPh sb="0" eb="2">
      <t>ナガノ</t>
    </rPh>
    <rPh sb="2" eb="4">
      <t>リクジョウ</t>
    </rPh>
    <rPh sb="4" eb="6">
      <t>キョウギ</t>
    </rPh>
    <rPh sb="6" eb="8">
      <t>キョウカイ</t>
    </rPh>
    <rPh sb="9" eb="12">
      <t>ショウガクセイ</t>
    </rPh>
    <rPh sb="13" eb="15">
      <t>ダンタイ</t>
    </rPh>
    <rPh sb="15" eb="17">
      <t>トウロク</t>
    </rPh>
    <rPh sb="17" eb="20">
      <t>シュウケイヒョウ</t>
    </rPh>
    <phoneticPr fontId="1"/>
  </si>
  <si>
    <t>【この書式はクラブチーム申込用です　小学校のクラブ活動はこれとは別の個人登録書式を利用してください】</t>
    <rPh sb="3" eb="5">
      <t>ショシキ</t>
    </rPh>
    <rPh sb="12" eb="14">
      <t>モウシコミ</t>
    </rPh>
    <rPh sb="14" eb="15">
      <t>ヨウ</t>
    </rPh>
    <rPh sb="18" eb="21">
      <t>ショウガッコウ</t>
    </rPh>
    <rPh sb="25" eb="27">
      <t>カツドウ</t>
    </rPh>
    <rPh sb="32" eb="33">
      <t>ベツ</t>
    </rPh>
    <rPh sb="34" eb="38">
      <t>コジントウロク</t>
    </rPh>
    <rPh sb="38" eb="40">
      <t>ショシキ</t>
    </rPh>
    <rPh sb="41" eb="43">
      <t>リヨウ</t>
    </rPh>
    <phoneticPr fontId="1"/>
  </si>
  <si>
    <t>納　　付　　書</t>
    <rPh sb="0" eb="1">
      <t>ノウ</t>
    </rPh>
    <rPh sb="3" eb="4">
      <t>ツキ</t>
    </rPh>
    <rPh sb="6" eb="7">
      <t>ショ</t>
    </rPh>
    <phoneticPr fontId="1"/>
  </si>
  <si>
    <t>納付口座</t>
    <rPh sb="0" eb="2">
      <t>ノウフ</t>
    </rPh>
    <rPh sb="2" eb="4">
      <t>コウザ</t>
    </rPh>
    <phoneticPr fontId="1"/>
  </si>
  <si>
    <t>へ入力</t>
    <rPh sb="1" eb="3">
      <t>ニュウリョク</t>
    </rPh>
    <phoneticPr fontId="1"/>
  </si>
  <si>
    <t>長野銀行　若槻支店</t>
    <rPh sb="0" eb="4">
      <t>ナガノギンコウ</t>
    </rPh>
    <rPh sb="5" eb="7">
      <t>ワカツキ</t>
    </rPh>
    <rPh sb="7" eb="9">
      <t>シテン</t>
    </rPh>
    <phoneticPr fontId="1"/>
  </si>
  <si>
    <t>普通預金　８８２３７７０　一般財団法人　長野陸上競技協会</t>
    <rPh sb="0" eb="2">
      <t>フツウ</t>
    </rPh>
    <rPh sb="2" eb="4">
      <t>ヨキン</t>
    </rPh>
    <rPh sb="13" eb="19">
      <t>イッパンザイダンホウジン</t>
    </rPh>
    <rPh sb="20" eb="22">
      <t>ナガノ</t>
    </rPh>
    <rPh sb="22" eb="24">
      <t>リクジョウ</t>
    </rPh>
    <rPh sb="24" eb="26">
      <t>キョウギ</t>
    </rPh>
    <rPh sb="26" eb="28">
      <t>キョウカイ</t>
    </rPh>
    <phoneticPr fontId="1"/>
  </si>
  <si>
    <t>を</t>
    <phoneticPr fontId="1"/>
  </si>
  <si>
    <t>月</t>
    <rPh sb="0" eb="1">
      <t>ガツ</t>
    </rPh>
    <phoneticPr fontId="1"/>
  </si>
  <si>
    <t>日</t>
    <rPh sb="0" eb="1">
      <t>ニチ</t>
    </rPh>
    <phoneticPr fontId="1"/>
  </si>
  <si>
    <t>に振り込みました</t>
    <rPh sb="1" eb="2">
      <t>フ</t>
    </rPh>
    <rPh sb="3" eb="4">
      <t>コ</t>
    </rPh>
    <phoneticPr fontId="1"/>
  </si>
  <si>
    <t>振り込みの内容については以下の通り</t>
    <rPh sb="0" eb="1">
      <t>フ</t>
    </rPh>
    <rPh sb="2" eb="3">
      <t>コ</t>
    </rPh>
    <rPh sb="5" eb="7">
      <t>ナイヨウ</t>
    </rPh>
    <rPh sb="12" eb="14">
      <t>イカ</t>
    </rPh>
    <rPh sb="15" eb="16">
      <t>トオ</t>
    </rPh>
    <phoneticPr fontId="1"/>
  </si>
  <si>
    <t>小学生団体登録料</t>
    <rPh sb="0" eb="3">
      <t>ショウガクセイ</t>
    </rPh>
    <rPh sb="3" eb="7">
      <t>ダンタイトウロク</t>
    </rPh>
    <rPh sb="7" eb="8">
      <t>リョウ</t>
    </rPh>
    <phoneticPr fontId="1"/>
  </si>
  <si>
    <t>×</t>
    <phoneticPr fontId="1"/>
  </si>
  <si>
    <r>
      <t>団体</t>
    </r>
    <r>
      <rPr>
        <sz val="9"/>
        <color theme="1"/>
        <rFont val="ＭＳ ゴシック"/>
        <family val="3"/>
        <charset val="128"/>
      </rPr>
      <t>（クラブチーム対象）</t>
    </r>
    <rPh sb="0" eb="2">
      <t>ダンタイ</t>
    </rPh>
    <rPh sb="9" eb="11">
      <t>タイショウ</t>
    </rPh>
    <phoneticPr fontId="1"/>
  </si>
  <si>
    <t>名分</t>
    <rPh sb="0" eb="2">
      <t>メイブン</t>
    </rPh>
    <phoneticPr fontId="1"/>
  </si>
  <si>
    <t>合計</t>
    <rPh sb="0" eb="2">
      <t>ゴウケイ</t>
    </rPh>
    <phoneticPr fontId="1"/>
  </si>
  <si>
    <t>団体名</t>
    <rPh sb="0" eb="3">
      <t>ダンタイメイ</t>
    </rPh>
    <phoneticPr fontId="1"/>
  </si>
  <si>
    <t>責任者</t>
    <rPh sb="0" eb="3">
      <t>セキニンシャ</t>
    </rPh>
    <phoneticPr fontId="1"/>
  </si>
  <si>
    <t>連絡電話番号</t>
    <rPh sb="0" eb="6">
      <t>レンラクデンワバンゴウ</t>
    </rPh>
    <phoneticPr fontId="1"/>
  </si>
  <si>
    <t>留意事項</t>
    <rPh sb="0" eb="4">
      <t>リュウイジコウ</t>
    </rPh>
    <phoneticPr fontId="1"/>
  </si>
  <si>
    <t>・長野陸協へ直接登録料を納付する際には、上記指定口座に振り込んでください</t>
    <rPh sb="1" eb="5">
      <t>ナガノリクキョウ</t>
    </rPh>
    <rPh sb="6" eb="8">
      <t>チョクセツ</t>
    </rPh>
    <rPh sb="8" eb="10">
      <t>トウロク</t>
    </rPh>
    <rPh sb="10" eb="11">
      <t>リョウ</t>
    </rPh>
    <rPh sb="12" eb="14">
      <t>ノウフ</t>
    </rPh>
    <rPh sb="16" eb="17">
      <t>サイ</t>
    </rPh>
    <rPh sb="20" eb="22">
      <t>ジョウキ</t>
    </rPh>
    <rPh sb="22" eb="24">
      <t>シテイ</t>
    </rPh>
    <rPh sb="24" eb="26">
      <t>コウザ</t>
    </rPh>
    <rPh sb="27" eb="28">
      <t>フ</t>
    </rPh>
    <rPh sb="29" eb="30">
      <t>コ</t>
    </rPh>
    <phoneticPr fontId="1"/>
  </si>
  <si>
    <t>・大会参加に合わせて納付をする場合には、大会要項等をご確認ください</t>
    <rPh sb="1" eb="3">
      <t>タイカイ</t>
    </rPh>
    <rPh sb="3" eb="5">
      <t>サンカ</t>
    </rPh>
    <rPh sb="6" eb="7">
      <t>ア</t>
    </rPh>
    <rPh sb="10" eb="12">
      <t>ノウフ</t>
    </rPh>
    <rPh sb="15" eb="17">
      <t>バアイ</t>
    </rPh>
    <rPh sb="20" eb="22">
      <t>タイカイ</t>
    </rPh>
    <rPh sb="22" eb="24">
      <t>ヨウコウ</t>
    </rPh>
    <rPh sb="24" eb="25">
      <t>ナド</t>
    </rPh>
    <rPh sb="27" eb="29">
      <t>カクニン</t>
    </rPh>
    <phoneticPr fontId="1"/>
  </si>
  <si>
    <t>・振込者の名義は納付書の団体名か責任者名としてください</t>
    <rPh sb="1" eb="3">
      <t>フリコミ</t>
    </rPh>
    <rPh sb="3" eb="4">
      <t>シャ</t>
    </rPh>
    <rPh sb="5" eb="7">
      <t>メイギ</t>
    </rPh>
    <rPh sb="8" eb="11">
      <t>ノウフショ</t>
    </rPh>
    <rPh sb="12" eb="15">
      <t>ダンタイメイ</t>
    </rPh>
    <rPh sb="16" eb="19">
      <t>セキニンシャ</t>
    </rPh>
    <rPh sb="19" eb="20">
      <t>メイ</t>
    </rPh>
    <phoneticPr fontId="1"/>
  </si>
  <si>
    <t>（例）○○陸上ｸﾗﾌﾞ 全角7文字以内、半角は2文字にカウント</t>
    <rPh sb="1" eb="2">
      <t>レイ</t>
    </rPh>
    <rPh sb="5" eb="7">
      <t>リクジョウ</t>
    </rPh>
    <rPh sb="12" eb="14">
      <t>ゼンカク</t>
    </rPh>
    <rPh sb="15" eb="17">
      <t>モジ</t>
    </rPh>
    <rPh sb="17" eb="19">
      <t>イナイ</t>
    </rPh>
    <rPh sb="20" eb="22">
      <t>ハンカク</t>
    </rPh>
    <rPh sb="24" eb="26">
      <t>モジ</t>
    </rPh>
    <phoneticPr fontId="1"/>
  </si>
  <si>
    <t>男</t>
    <rPh sb="0" eb="1">
      <t>オトコ</t>
    </rPh>
    <phoneticPr fontId="1"/>
  </si>
  <si>
    <t>女</t>
    <rPh sb="0" eb="1">
      <t>オンナ</t>
    </rPh>
    <phoneticPr fontId="1"/>
  </si>
  <si>
    <t>競技者登録料</t>
    <rPh sb="0" eb="3">
      <t>キョウギシャ</t>
    </rPh>
    <rPh sb="3" eb="6">
      <t>トウロクリョウ</t>
    </rPh>
    <phoneticPr fontId="1"/>
  </si>
  <si>
    <t>団体登録料</t>
    <rPh sb="0" eb="5">
      <t>ダンタイトウロクリョウ</t>
    </rPh>
    <phoneticPr fontId="1"/>
  </si>
  <si>
    <t>団体名</t>
    <rPh sb="0" eb="3">
      <t>ダンタイメイ</t>
    </rPh>
    <phoneticPr fontId="1"/>
  </si>
  <si>
    <t>団体種別</t>
    <rPh sb="0" eb="2">
      <t>ダンタイ</t>
    </rPh>
    <rPh sb="2" eb="4">
      <t>シュベツ</t>
    </rPh>
    <phoneticPr fontId="1"/>
  </si>
  <si>
    <t>2022年月日</t>
    <rPh sb="4" eb="5">
      <t>ネン</t>
    </rPh>
    <rPh sb="5" eb="6">
      <t>ガツ</t>
    </rPh>
    <rPh sb="6" eb="7">
      <t>ニチ</t>
    </rPh>
    <phoneticPr fontId="1"/>
  </si>
  <si>
    <t>県陸協集計表使用欄</t>
    <rPh sb="0" eb="1">
      <t>ケン</t>
    </rPh>
    <rPh sb="1" eb="3">
      <t>リクキョウ</t>
    </rPh>
    <rPh sb="3" eb="5">
      <t>シュウケイ</t>
    </rPh>
    <rPh sb="5" eb="6">
      <t>ヒョウ</t>
    </rPh>
    <rPh sb="6" eb="8">
      <t>シヨウ</t>
    </rPh>
    <rPh sb="8" eb="9">
      <t>ラン</t>
    </rPh>
    <phoneticPr fontId="1"/>
  </si>
  <si>
    <t>男子　人数</t>
    <rPh sb="0" eb="2">
      <t>ダンシ</t>
    </rPh>
    <rPh sb="3" eb="5">
      <t>ニンズウ</t>
    </rPh>
    <phoneticPr fontId="1"/>
  </si>
  <si>
    <t>女子　人数</t>
    <rPh sb="0" eb="2">
      <t>ジョシ</t>
    </rPh>
    <rPh sb="3" eb="5">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</si>
</sst>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411]#,##0"/>
    <numFmt numFmtId="177" formatCode="[$-F800]dddd\,\ mmmm\ dd\,\ yyyy"/>
  </numFmts>
  <fonts count="2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color theme="1"/>
      <name val="ＭＳ 明朝"/>
      <family val="1"/>
      <charset val="128"/>
    </font>
    <font>
      <b/>
      <sz val="14"/>
      <color theme="1"/>
      <name val="ＭＳ 明朝"/>
      <family val="1"/>
      <charset val="128"/>
    </font>
    <font>
      <b/>
      <sz val="11"/>
      <color rgb="FFFF0000"/>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明朝"/>
      <family val="1"/>
      <charset val="128"/>
    </font>
    <font>
      <sz val="16"/>
      <color theme="1"/>
      <name val="ＭＳ 明朝"/>
      <family val="1"/>
      <charset val="128"/>
    </font>
    <font>
      <sz val="11"/>
      <color rgb="FFFF0000"/>
      <name val="ＭＳ 明朝"/>
      <family val="1"/>
      <charset val="128"/>
    </font>
    <font>
      <sz val="14"/>
      <color theme="1"/>
      <name val="ＭＳ 明朝"/>
      <family val="1"/>
      <charset val="128"/>
    </font>
    <font>
      <sz val="12"/>
      <color theme="1"/>
      <name val="ＭＳ 明朝"/>
      <family val="1"/>
      <charset val="128"/>
    </font>
    <font>
      <b/>
      <sz val="18"/>
      <color theme="1"/>
      <name val="ＭＳ 明朝"/>
      <family val="1"/>
      <charset val="128"/>
    </font>
    <font>
      <b/>
      <sz val="16"/>
      <color rgb="FFFF0000"/>
      <name val="ＭＳ 明朝"/>
      <family val="1"/>
      <charset val="128"/>
    </font>
    <font>
      <sz val="22"/>
      <color rgb="FFFF0000"/>
      <name val="ＭＳ 明朝"/>
      <family val="1"/>
      <charset val="128"/>
    </font>
    <font>
      <sz val="22"/>
      <color theme="1"/>
      <name val="ＭＳ 明朝"/>
      <family val="1"/>
      <charset val="128"/>
    </font>
    <font>
      <b/>
      <sz val="12"/>
      <color theme="1"/>
      <name val="ＭＳ 明朝"/>
      <family val="1"/>
      <charset val="128"/>
    </font>
    <font>
      <sz val="11"/>
      <color theme="1"/>
      <name val="ＭＳ ゴシック"/>
      <family val="3"/>
      <charset val="128"/>
    </font>
    <font>
      <sz val="14"/>
      <color theme="1"/>
      <name val="ＭＳ ゴシック"/>
      <family val="3"/>
      <charset val="128"/>
    </font>
    <font>
      <sz val="14"/>
      <color theme="1"/>
      <name val="游ゴシック"/>
      <family val="2"/>
      <charset val="128"/>
      <scheme val="minor"/>
    </font>
    <font>
      <u/>
      <sz val="11"/>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top/>
      <bottom style="medium">
        <color indexed="64"/>
      </bottom>
      <diagonal/>
    </border>
    <border>
      <left/>
      <right style="slantDashDot">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4" fillId="0" borderId="0" xfId="0" applyFont="1">
      <alignment vertical="center"/>
    </xf>
    <xf numFmtId="0" fontId="5" fillId="0" borderId="0" xfId="0" applyFont="1">
      <alignment vertical="center"/>
    </xf>
    <xf numFmtId="0" fontId="2" fillId="0" borderId="4" xfId="0" applyFont="1" applyBorder="1">
      <alignment vertical="center"/>
    </xf>
    <xf numFmtId="0" fontId="2" fillId="0" borderId="1" xfId="0" applyFont="1" applyBorder="1">
      <alignment vertical="center"/>
    </xf>
    <xf numFmtId="0" fontId="2" fillId="0" borderId="1" xfId="0" applyFont="1" applyBorder="1" applyAlignment="1">
      <alignment horizontal="left" vertical="center"/>
    </xf>
    <xf numFmtId="0" fontId="2" fillId="0" borderId="6" xfId="0" applyFont="1" applyBorder="1">
      <alignment vertical="center"/>
    </xf>
    <xf numFmtId="0" fontId="2" fillId="0" borderId="5" xfId="0" applyFont="1" applyBorder="1">
      <alignment vertical="center"/>
    </xf>
    <xf numFmtId="0" fontId="6" fillId="0" borderId="0" xfId="0" applyFont="1">
      <alignment vertical="center"/>
    </xf>
    <xf numFmtId="0" fontId="8" fillId="0" borderId="0" xfId="0" applyFont="1" applyAlignment="1">
      <alignment vertical="center" wrapText="1"/>
    </xf>
    <xf numFmtId="0" fontId="10" fillId="0" borderId="1" xfId="0" applyFont="1" applyBorder="1">
      <alignment vertical="center"/>
    </xf>
    <xf numFmtId="0" fontId="2" fillId="0" borderId="1" xfId="0" applyFont="1" applyBorder="1" applyAlignment="1">
      <alignment vertical="center" shrinkToFit="1"/>
    </xf>
    <xf numFmtId="0" fontId="2" fillId="0" borderId="1" xfId="0" applyFont="1" applyBorder="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lignment vertical="center"/>
    </xf>
    <xf numFmtId="0" fontId="2" fillId="3" borderId="5" xfId="0" applyFont="1" applyFill="1" applyBorder="1">
      <alignment vertical="center"/>
    </xf>
    <xf numFmtId="0" fontId="2" fillId="3" borderId="8"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11" fillId="0" borderId="0" xfId="0" applyFont="1">
      <alignment vertical="center"/>
    </xf>
    <xf numFmtId="0" fontId="2" fillId="0" borderId="7" xfId="0" applyFont="1" applyBorder="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pplyBorder="1">
      <alignment vertical="center"/>
    </xf>
    <xf numFmtId="0" fontId="2" fillId="0" borderId="0" xfId="0" applyFont="1" applyFill="1" applyBorder="1" applyAlignment="1">
      <alignment horizontal="center" vertical="center"/>
    </xf>
    <xf numFmtId="0" fontId="2" fillId="0" borderId="4" xfId="0" applyFont="1" applyFill="1" applyBorder="1">
      <alignment vertical="center"/>
    </xf>
    <xf numFmtId="0" fontId="7"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4" borderId="1"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3" xfId="0" applyFont="1" applyFill="1" applyBorder="1" applyAlignment="1">
      <alignment horizontal="left" vertical="center" shrinkToFit="1"/>
    </xf>
    <xf numFmtId="0" fontId="2" fillId="4" borderId="1" xfId="0" applyFont="1" applyFill="1" applyBorder="1" applyAlignment="1">
      <alignment horizontal="left" vertical="center" shrinkToFit="1"/>
    </xf>
    <xf numFmtId="0" fontId="2" fillId="4" borderId="5" xfId="0" applyFont="1" applyFill="1" applyBorder="1">
      <alignment vertical="center"/>
    </xf>
    <xf numFmtId="0" fontId="6" fillId="4" borderId="1" xfId="0" applyFont="1" applyFill="1" applyBorder="1">
      <alignment vertical="center"/>
    </xf>
    <xf numFmtId="0" fontId="6" fillId="4" borderId="5" xfId="0" applyFont="1" applyFill="1" applyBorder="1">
      <alignment vertical="center"/>
    </xf>
    <xf numFmtId="0" fontId="2" fillId="4" borderId="1" xfId="0" applyFont="1" applyFill="1" applyBorder="1" applyAlignment="1">
      <alignment vertical="center" shrinkToFit="1"/>
    </xf>
    <xf numFmtId="0" fontId="3" fillId="4" borderId="1" xfId="0" applyFont="1" applyFill="1" applyBorder="1" applyAlignment="1">
      <alignment horizontal="center" vertical="center" shrinkToFit="1"/>
    </xf>
    <xf numFmtId="0" fontId="14" fillId="0" borderId="0" xfId="0" applyFont="1">
      <alignment vertical="center"/>
    </xf>
    <xf numFmtId="0" fontId="15" fillId="2" borderId="0" xfId="0" applyFont="1" applyFill="1">
      <alignment vertical="center"/>
    </xf>
    <xf numFmtId="0" fontId="15" fillId="0" borderId="0" xfId="0" applyFont="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5" fillId="0" borderId="0" xfId="0" applyFont="1">
      <alignment vertical="center"/>
    </xf>
    <xf numFmtId="0" fontId="12" fillId="0" borderId="1" xfId="0" applyFont="1" applyBorder="1">
      <alignment vertical="center"/>
    </xf>
    <xf numFmtId="0" fontId="12" fillId="0" borderId="1" xfId="0" applyFont="1" applyFill="1" applyBorder="1">
      <alignment vertical="center"/>
    </xf>
    <xf numFmtId="0" fontId="9" fillId="0" borderId="1" xfId="0" applyFont="1" applyBorder="1">
      <alignment vertical="center"/>
    </xf>
    <xf numFmtId="0" fontId="2" fillId="0" borderId="1" xfId="0" applyFont="1" applyFill="1" applyBorder="1">
      <alignment vertical="center"/>
    </xf>
    <xf numFmtId="0" fontId="2" fillId="2" borderId="0" xfId="0" applyFont="1" applyFill="1">
      <alignment vertical="center"/>
    </xf>
    <xf numFmtId="0" fontId="13" fillId="4" borderId="1" xfId="0" applyFont="1" applyFill="1" applyBorder="1">
      <alignment vertical="center"/>
    </xf>
    <xf numFmtId="0" fontId="2" fillId="4" borderId="4" xfId="0" applyFont="1" applyFill="1" applyBorder="1" applyAlignment="1">
      <alignment vertical="center" shrinkToFit="1"/>
    </xf>
    <xf numFmtId="0" fontId="16"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Border="1">
      <alignment vertical="center"/>
    </xf>
    <xf numFmtId="0" fontId="2" fillId="4" borderId="5" xfId="0" applyFont="1" applyFill="1" applyBorder="1" applyAlignment="1">
      <alignment vertical="center" shrinkToFit="1"/>
    </xf>
    <xf numFmtId="0" fontId="0" fillId="0" borderId="1" xfId="0"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9" fillId="0" borderId="3" xfId="0" applyFont="1" applyBorder="1">
      <alignment vertical="center"/>
    </xf>
    <xf numFmtId="0" fontId="17" fillId="0" borderId="2" xfId="0" applyFont="1" applyFill="1" applyBorder="1" applyAlignment="1">
      <alignment horizontal="right" vertical="center"/>
    </xf>
    <xf numFmtId="0" fontId="2" fillId="0" borderId="11" xfId="0" applyFont="1" applyBorder="1" applyAlignment="1">
      <alignment horizontal="left" vertical="center"/>
    </xf>
    <xf numFmtId="0" fontId="4" fillId="0" borderId="12" xfId="0" applyFont="1" applyBorder="1">
      <alignment vertical="center"/>
    </xf>
    <xf numFmtId="0" fontId="18" fillId="0" borderId="10" xfId="0" applyFont="1" applyBorder="1" applyAlignment="1">
      <alignment horizontal="right" vertical="center"/>
    </xf>
    <xf numFmtId="0" fontId="19" fillId="0" borderId="0" xfId="0" applyFont="1">
      <alignment vertical="center"/>
    </xf>
    <xf numFmtId="0" fontId="19" fillId="0" borderId="13"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22" fillId="0" borderId="0" xfId="0" applyFont="1">
      <alignment vertical="center"/>
    </xf>
    <xf numFmtId="0" fontId="19" fillId="5" borderId="17" xfId="0" applyFont="1" applyFill="1" applyBorder="1">
      <alignment vertical="center"/>
    </xf>
    <xf numFmtId="0" fontId="19" fillId="0" borderId="18" xfId="0" applyFont="1" applyBorder="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0" fillId="0" borderId="0" xfId="0" applyAlignment="1">
      <alignment horizontal="center" vertical="center"/>
    </xf>
    <xf numFmtId="0" fontId="19" fillId="0" borderId="30" xfId="0" applyFont="1" applyBorder="1">
      <alignment vertical="center"/>
    </xf>
    <xf numFmtId="0" fontId="19" fillId="0" borderId="31" xfId="0" applyFont="1" applyBorder="1">
      <alignment vertical="center"/>
    </xf>
    <xf numFmtId="0" fontId="19" fillId="0" borderId="32" xfId="0" applyFont="1" applyBorder="1">
      <alignment vertical="center"/>
    </xf>
    <xf numFmtId="0" fontId="2" fillId="2" borderId="1" xfId="0" applyFont="1" applyFill="1" applyBorder="1" applyProtection="1">
      <alignment vertical="center"/>
      <protection locked="0"/>
    </xf>
    <xf numFmtId="0" fontId="2" fillId="2" borderId="4"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7"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center" vertical="center" shrinkToFit="1"/>
      <protection locked="0"/>
    </xf>
    <xf numFmtId="0" fontId="9" fillId="2" borderId="2" xfId="0" applyFont="1" applyFill="1" applyBorder="1" applyProtection="1">
      <alignment vertical="center"/>
      <protection locked="0"/>
    </xf>
    <xf numFmtId="0" fontId="19" fillId="5" borderId="17" xfId="0" applyFont="1" applyFill="1" applyBorder="1" applyProtection="1">
      <alignment vertical="center"/>
      <protection locked="0"/>
    </xf>
    <xf numFmtId="31" fontId="2" fillId="2" borderId="1" xfId="0" applyNumberFormat="1" applyFont="1" applyFill="1" applyBorder="1" applyProtection="1">
      <alignment vertical="center"/>
      <protection locked="0"/>
    </xf>
    <xf numFmtId="177" fontId="2" fillId="0" borderId="1" xfId="0" applyNumberFormat="1" applyFont="1" applyFill="1" applyBorder="1">
      <alignment vertical="center"/>
    </xf>
    <xf numFmtId="177" fontId="3" fillId="3" borderId="1" xfId="0" applyNumberFormat="1" applyFont="1" applyFill="1" applyBorder="1">
      <alignment vertical="center"/>
    </xf>
    <xf numFmtId="0" fontId="6" fillId="0" borderId="1" xfId="0" applyFont="1" applyBorder="1" applyAlignment="1">
      <alignment vertical="center" shrinkToFit="1"/>
    </xf>
    <xf numFmtId="0" fontId="3" fillId="0" borderId="0" xfId="0" applyFont="1">
      <alignment vertical="center"/>
    </xf>
    <xf numFmtId="0" fontId="7" fillId="0" borderId="0" xfId="0" applyFont="1" applyAlignment="1">
      <alignment vertical="center" shrinkToFit="1"/>
    </xf>
    <xf numFmtId="0" fontId="19" fillId="0" borderId="26" xfId="0" applyFont="1" applyFill="1" applyBorder="1" applyProtection="1">
      <alignment vertical="center"/>
    </xf>
    <xf numFmtId="0" fontId="19" fillId="5" borderId="33" xfId="0" applyFont="1" applyFill="1" applyBorder="1" applyProtection="1">
      <alignment vertical="center"/>
      <protection locked="0"/>
    </xf>
    <xf numFmtId="0" fontId="2" fillId="4" borderId="5"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19" fillId="0" borderId="0" xfId="0" applyFont="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9" fillId="5" borderId="0" xfId="0" applyFont="1" applyFill="1" applyProtection="1">
      <alignment vertical="center"/>
      <protection locked="0"/>
    </xf>
    <xf numFmtId="0" fontId="0" fillId="5" borderId="0" xfId="0" applyFill="1" applyProtection="1">
      <alignment vertical="center"/>
      <protection locked="0"/>
    </xf>
    <xf numFmtId="0" fontId="0" fillId="5" borderId="17" xfId="0" applyFill="1" applyBorder="1" applyProtection="1">
      <alignment vertical="center"/>
      <protection locked="0"/>
    </xf>
    <xf numFmtId="0" fontId="19" fillId="5" borderId="17" xfId="0" applyFont="1" applyFill="1" applyBorder="1" applyAlignment="1" applyProtection="1">
      <alignment horizontal="center" vertical="center"/>
      <protection locked="0"/>
    </xf>
    <xf numFmtId="0" fontId="20" fillId="0" borderId="0" xfId="0" applyFont="1" applyAlignment="1">
      <alignment horizontal="center" vertical="center"/>
    </xf>
    <xf numFmtId="0" fontId="21" fillId="0" borderId="0" xfId="0" applyFont="1" applyAlignment="1">
      <alignment horizontal="center" vertical="center"/>
    </xf>
    <xf numFmtId="176" fontId="23" fillId="0" borderId="19" xfId="0" applyNumberFormat="1"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6" fontId="24" fillId="0" borderId="0" xfId="0" applyNumberFormat="1" applyFont="1" applyAlignment="1">
      <alignment horizontal="center" vertical="center"/>
    </xf>
    <xf numFmtId="176" fontId="24" fillId="0" borderId="0" xfId="0" applyNumberFormat="1" applyFont="1" applyAlignment="1">
      <alignment horizontal="center" vertical="center"/>
    </xf>
    <xf numFmtId="176" fontId="19" fillId="0" borderId="27"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9" fillId="5" borderId="34" xfId="0" applyFont="1" applyFill="1" applyBorder="1" applyProtection="1">
      <alignment vertical="center"/>
      <protection locked="0"/>
    </xf>
    <xf numFmtId="0" fontId="25"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94F1-4929-4AC7-83DD-EA3B4EC9BE7A}">
  <sheetPr>
    <pageSetUpPr fitToPage="1"/>
  </sheetPr>
  <dimension ref="A1:N45"/>
  <sheetViews>
    <sheetView showGridLines="0" tabSelected="1" zoomScale="75" zoomScaleNormal="75" workbookViewId="0">
      <selection activeCell="B3" sqref="B3"/>
    </sheetView>
  </sheetViews>
  <sheetFormatPr defaultColWidth="9" defaultRowHeight="26.25" customHeight="1" x14ac:dyDescent="0.55000000000000004"/>
  <cols>
    <col min="1" max="1" width="13.5" style="1" customWidth="1"/>
    <col min="2" max="2" width="19" style="1" customWidth="1"/>
    <col min="3" max="3" width="17.08203125" style="1" customWidth="1"/>
    <col min="4" max="4" width="6" style="1" customWidth="1"/>
    <col min="5" max="5" width="9.5" style="1" customWidth="1"/>
    <col min="6" max="6" width="9" style="1"/>
    <col min="7" max="7" width="20.08203125" style="1" customWidth="1"/>
    <col min="8" max="8" width="16.08203125" style="1" customWidth="1"/>
    <col min="9" max="9" width="15.33203125" style="1" customWidth="1"/>
    <col min="10" max="11" width="9" style="1"/>
    <col min="12" max="12" width="13.08203125" style="1" customWidth="1"/>
    <col min="13" max="13" width="14.5" style="1" customWidth="1"/>
    <col min="14" max="16384" width="9" style="1"/>
  </cols>
  <sheetData>
    <row r="1" spans="1:14" ht="26.25" customHeight="1" x14ac:dyDescent="0.55000000000000004">
      <c r="A1" s="43" t="s">
        <v>122</v>
      </c>
    </row>
    <row r="2" spans="1:14" ht="30" customHeight="1" x14ac:dyDescent="0.55000000000000004">
      <c r="A2" s="3" t="s">
        <v>46</v>
      </c>
    </row>
    <row r="3" spans="1:14" ht="30" customHeight="1" x14ac:dyDescent="0.55000000000000004">
      <c r="A3" s="54" t="s">
        <v>106</v>
      </c>
      <c r="B3" s="91" t="s">
        <v>152</v>
      </c>
      <c r="C3" s="56" t="s">
        <v>93</v>
      </c>
      <c r="D3" s="53"/>
      <c r="E3" s="53"/>
      <c r="F3" s="53"/>
      <c r="G3" s="53"/>
    </row>
    <row r="4" spans="1:14" ht="30" customHeight="1" x14ac:dyDescent="0.55000000000000004">
      <c r="A4" s="54" t="s">
        <v>107</v>
      </c>
      <c r="B4" s="83"/>
    </row>
    <row r="5" spans="1:14" ht="30" customHeight="1" x14ac:dyDescent="0.55000000000000004">
      <c r="A5" s="55" t="s">
        <v>17</v>
      </c>
      <c r="B5" s="84"/>
      <c r="C5" s="1" t="s">
        <v>108</v>
      </c>
    </row>
    <row r="6" spans="1:14" ht="30" customHeight="1" x14ac:dyDescent="0.55000000000000004">
      <c r="A6" s="41" t="s">
        <v>11</v>
      </c>
      <c r="B6" s="85"/>
      <c r="C6" s="1" t="s">
        <v>94</v>
      </c>
    </row>
    <row r="7" spans="1:14" ht="30" customHeight="1" x14ac:dyDescent="0.55000000000000004">
      <c r="A7" s="41" t="s">
        <v>10</v>
      </c>
      <c r="B7" s="85"/>
      <c r="C7" s="1" t="s">
        <v>95</v>
      </c>
    </row>
    <row r="8" spans="1:14" ht="30" customHeight="1" x14ac:dyDescent="0.55000000000000004">
      <c r="A8" s="60" t="s">
        <v>12</v>
      </c>
      <c r="B8" s="85"/>
      <c r="C8" s="59" t="s">
        <v>145</v>
      </c>
    </row>
    <row r="9" spans="1:14" ht="30" customHeight="1" x14ac:dyDescent="0.55000000000000004">
      <c r="A9" s="60" t="s">
        <v>117</v>
      </c>
      <c r="B9" s="86"/>
      <c r="C9" s="22"/>
    </row>
    <row r="10" spans="1:14" ht="26.25" customHeight="1" x14ac:dyDescent="0.55000000000000004">
      <c r="A10" s="33"/>
      <c r="B10" s="34" t="s">
        <v>37</v>
      </c>
      <c r="C10" s="34" t="s">
        <v>28</v>
      </c>
      <c r="D10" s="33" t="s">
        <v>0</v>
      </c>
      <c r="E10" s="33" t="s">
        <v>1</v>
      </c>
      <c r="F10" s="33" t="s">
        <v>15</v>
      </c>
      <c r="G10" s="33" t="s">
        <v>22</v>
      </c>
      <c r="H10" s="35" t="s">
        <v>16</v>
      </c>
      <c r="I10" s="35" t="s">
        <v>23</v>
      </c>
      <c r="J10" s="35" t="s">
        <v>14</v>
      </c>
      <c r="K10" s="99" t="s">
        <v>42</v>
      </c>
      <c r="L10" s="100"/>
      <c r="M10" s="36" t="s">
        <v>18</v>
      </c>
      <c r="N10" s="33" t="s">
        <v>9</v>
      </c>
    </row>
    <row r="11" spans="1:14" ht="26.25" customHeight="1" x14ac:dyDescent="0.55000000000000004">
      <c r="A11" s="42" t="s">
        <v>24</v>
      </c>
      <c r="B11" s="34" t="s">
        <v>38</v>
      </c>
      <c r="C11" s="33" t="s">
        <v>39</v>
      </c>
      <c r="D11" s="33" t="s">
        <v>30</v>
      </c>
      <c r="E11" s="33">
        <v>20090401</v>
      </c>
      <c r="F11" s="33">
        <v>3810000</v>
      </c>
      <c r="G11" s="37" t="s">
        <v>31</v>
      </c>
      <c r="H11" s="37" t="s">
        <v>97</v>
      </c>
      <c r="I11" s="33" t="s">
        <v>35</v>
      </c>
      <c r="J11" s="33" t="s">
        <v>34</v>
      </c>
      <c r="K11" s="33" t="s">
        <v>44</v>
      </c>
      <c r="L11" s="33" t="s">
        <v>43</v>
      </c>
      <c r="M11" s="33" t="s">
        <v>36</v>
      </c>
      <c r="N11" s="33"/>
    </row>
    <row r="12" spans="1:14" ht="26.25" customHeight="1" x14ac:dyDescent="0.55000000000000004">
      <c r="A12" s="41" t="s">
        <v>40</v>
      </c>
      <c r="B12" s="87"/>
      <c r="C12" s="87"/>
      <c r="D12" s="88"/>
      <c r="E12" s="87"/>
      <c r="F12" s="87"/>
      <c r="G12" s="87"/>
      <c r="H12" s="87"/>
      <c r="I12" s="87"/>
      <c r="J12" s="88"/>
      <c r="K12" s="87"/>
      <c r="L12" s="87"/>
      <c r="M12" s="87"/>
      <c r="N12" s="87"/>
    </row>
    <row r="13" spans="1:14" ht="26.25" customHeight="1" x14ac:dyDescent="0.55000000000000004">
      <c r="A13" s="41" t="s">
        <v>41</v>
      </c>
      <c r="B13" s="87"/>
      <c r="C13" s="87"/>
      <c r="D13" s="88"/>
      <c r="E13" s="87"/>
      <c r="F13" s="87"/>
      <c r="G13" s="87"/>
      <c r="H13" s="87"/>
      <c r="I13" s="87"/>
      <c r="J13" s="88"/>
      <c r="K13" s="87"/>
      <c r="L13" s="87"/>
      <c r="M13" s="87"/>
      <c r="N13" s="87"/>
    </row>
    <row r="14" spans="1:14" ht="26.25" customHeight="1" x14ac:dyDescent="0.55000000000000004">
      <c r="A14" s="41" t="s">
        <v>41</v>
      </c>
      <c r="B14" s="87"/>
      <c r="C14" s="87"/>
      <c r="D14" s="88"/>
      <c r="E14" s="87"/>
      <c r="F14" s="87"/>
      <c r="G14" s="87"/>
      <c r="H14" s="87"/>
      <c r="I14" s="87"/>
      <c r="J14" s="88"/>
      <c r="K14" s="87"/>
      <c r="L14" s="87"/>
      <c r="M14" s="87"/>
      <c r="N14" s="87"/>
    </row>
    <row r="15" spans="1:14" ht="26.25" customHeight="1" x14ac:dyDescent="0.55000000000000004">
      <c r="A15" s="41" t="s">
        <v>41</v>
      </c>
      <c r="B15" s="87"/>
      <c r="C15" s="87"/>
      <c r="D15" s="88"/>
      <c r="E15" s="87"/>
      <c r="F15" s="87"/>
      <c r="G15" s="87"/>
      <c r="H15" s="87"/>
      <c r="I15" s="87"/>
      <c r="J15" s="88"/>
      <c r="K15" s="87"/>
      <c r="L15" s="87"/>
      <c r="M15" s="87"/>
      <c r="N15" s="87"/>
    </row>
    <row r="16" spans="1:14" ht="26.25" customHeight="1" x14ac:dyDescent="0.55000000000000004">
      <c r="A16" s="41" t="s">
        <v>41</v>
      </c>
      <c r="B16" s="87"/>
      <c r="C16" s="87"/>
      <c r="D16" s="88"/>
      <c r="E16" s="87"/>
      <c r="F16" s="87"/>
      <c r="G16" s="87"/>
      <c r="H16" s="87"/>
      <c r="I16" s="87"/>
      <c r="J16" s="88"/>
      <c r="K16" s="87"/>
      <c r="L16" s="87"/>
      <c r="M16" s="87"/>
      <c r="N16" s="87"/>
    </row>
    <row r="17" spans="1:14" ht="26.25" customHeight="1" x14ac:dyDescent="0.55000000000000004">
      <c r="A17" s="41" t="s">
        <v>41</v>
      </c>
      <c r="B17" s="87"/>
      <c r="C17" s="87"/>
      <c r="D17" s="88"/>
      <c r="E17" s="87"/>
      <c r="F17" s="87"/>
      <c r="G17" s="87"/>
      <c r="H17" s="87"/>
      <c r="I17" s="87"/>
      <c r="J17" s="88"/>
      <c r="K17" s="87"/>
      <c r="L17" s="87"/>
      <c r="M17" s="87"/>
      <c r="N17" s="87"/>
    </row>
    <row r="18" spans="1:14" ht="26.25" customHeight="1" x14ac:dyDescent="0.55000000000000004">
      <c r="A18" s="41" t="s">
        <v>41</v>
      </c>
      <c r="B18" s="87"/>
      <c r="C18" s="87"/>
      <c r="D18" s="88"/>
      <c r="E18" s="87"/>
      <c r="F18" s="87"/>
      <c r="G18" s="87"/>
      <c r="H18" s="87"/>
      <c r="I18" s="87"/>
      <c r="J18" s="88"/>
      <c r="K18" s="87"/>
      <c r="L18" s="87"/>
      <c r="M18" s="87"/>
      <c r="N18" s="87"/>
    </row>
    <row r="19" spans="1:14" ht="26.25" customHeight="1" x14ac:dyDescent="0.55000000000000004">
      <c r="A19" s="41" t="s">
        <v>41</v>
      </c>
      <c r="B19" s="87"/>
      <c r="C19" s="87"/>
      <c r="D19" s="88"/>
      <c r="E19" s="87"/>
      <c r="F19" s="87"/>
      <c r="G19" s="87"/>
      <c r="H19" s="87"/>
      <c r="I19" s="87"/>
      <c r="J19" s="88"/>
      <c r="K19" s="87"/>
      <c r="L19" s="87"/>
      <c r="M19" s="87"/>
      <c r="N19" s="87"/>
    </row>
    <row r="20" spans="1:14" ht="26.25" customHeight="1" x14ac:dyDescent="0.55000000000000004">
      <c r="A20" s="41" t="s">
        <v>41</v>
      </c>
      <c r="B20" s="87"/>
      <c r="C20" s="87"/>
      <c r="D20" s="88"/>
      <c r="E20" s="87"/>
      <c r="F20" s="87"/>
      <c r="G20" s="87"/>
      <c r="H20" s="87"/>
      <c r="I20" s="87"/>
      <c r="J20" s="88"/>
      <c r="K20" s="87"/>
      <c r="L20" s="87"/>
      <c r="M20" s="87"/>
      <c r="N20" s="87"/>
    </row>
    <row r="21" spans="1:14" ht="26.25" customHeight="1" x14ac:dyDescent="0.55000000000000004">
      <c r="A21" s="41" t="s">
        <v>41</v>
      </c>
      <c r="B21" s="87"/>
      <c r="C21" s="87"/>
      <c r="D21" s="88"/>
      <c r="E21" s="87"/>
      <c r="F21" s="87"/>
      <c r="G21" s="87"/>
      <c r="H21" s="87"/>
      <c r="I21" s="87"/>
      <c r="J21" s="88"/>
      <c r="K21" s="87"/>
      <c r="L21" s="87"/>
      <c r="M21" s="87"/>
      <c r="N21" s="87"/>
    </row>
    <row r="22" spans="1:14" ht="26.25" customHeight="1" x14ac:dyDescent="0.55000000000000004">
      <c r="A22" s="41" t="s">
        <v>41</v>
      </c>
      <c r="B22" s="87"/>
      <c r="C22" s="87"/>
      <c r="D22" s="88"/>
      <c r="E22" s="87"/>
      <c r="F22" s="87"/>
      <c r="G22" s="87"/>
      <c r="H22" s="87"/>
      <c r="I22" s="87"/>
      <c r="J22" s="88"/>
      <c r="K22" s="87"/>
      <c r="L22" s="87"/>
      <c r="M22" s="87"/>
      <c r="N22" s="87"/>
    </row>
    <row r="23" spans="1:14" ht="26.25" customHeight="1" x14ac:dyDescent="0.55000000000000004">
      <c r="A23" s="41" t="s">
        <v>41</v>
      </c>
      <c r="B23" s="87"/>
      <c r="C23" s="87"/>
      <c r="D23" s="88"/>
      <c r="E23" s="87"/>
      <c r="F23" s="87"/>
      <c r="G23" s="87"/>
      <c r="H23" s="87"/>
      <c r="I23" s="87"/>
      <c r="J23" s="88"/>
      <c r="K23" s="87"/>
      <c r="L23" s="87"/>
      <c r="M23" s="87"/>
      <c r="N23" s="87"/>
    </row>
    <row r="24" spans="1:14" ht="26.25" customHeight="1" x14ac:dyDescent="0.55000000000000004">
      <c r="A24" s="41" t="s">
        <v>41</v>
      </c>
      <c r="B24" s="87"/>
      <c r="C24" s="87"/>
      <c r="D24" s="88"/>
      <c r="E24" s="87"/>
      <c r="F24" s="87"/>
      <c r="G24" s="87"/>
      <c r="H24" s="87"/>
      <c r="I24" s="87"/>
      <c r="J24" s="88"/>
      <c r="K24" s="87"/>
      <c r="L24" s="87"/>
      <c r="M24" s="87"/>
      <c r="N24" s="87"/>
    </row>
    <row r="25" spans="1:14" ht="26.25" customHeight="1" x14ac:dyDescent="0.55000000000000004">
      <c r="A25" s="41" t="s">
        <v>41</v>
      </c>
      <c r="B25" s="87"/>
      <c r="C25" s="87"/>
      <c r="D25" s="88"/>
      <c r="E25" s="87"/>
      <c r="F25" s="87"/>
      <c r="G25" s="87"/>
      <c r="H25" s="87"/>
      <c r="I25" s="87"/>
      <c r="J25" s="88"/>
      <c r="K25" s="87"/>
      <c r="L25" s="87"/>
      <c r="M25" s="87"/>
      <c r="N25" s="87"/>
    </row>
    <row r="26" spans="1:14" ht="26.25" customHeight="1" x14ac:dyDescent="0.55000000000000004">
      <c r="A26" s="41" t="s">
        <v>41</v>
      </c>
      <c r="B26" s="87"/>
      <c r="C26" s="87"/>
      <c r="D26" s="88"/>
      <c r="E26" s="87"/>
      <c r="F26" s="87"/>
      <c r="G26" s="87"/>
      <c r="H26" s="87"/>
      <c r="I26" s="87"/>
      <c r="J26" s="88"/>
      <c r="K26" s="87"/>
      <c r="L26" s="87"/>
      <c r="M26" s="87"/>
      <c r="N26" s="87"/>
    </row>
    <row r="29" spans="1:14" ht="26.25" customHeight="1" x14ac:dyDescent="0.55000000000000004">
      <c r="A29" s="15" t="s">
        <v>59</v>
      </c>
      <c r="B29" s="15" t="s">
        <v>60</v>
      </c>
      <c r="C29" s="16"/>
    </row>
    <row r="30" spans="1:14" ht="26.25" customHeight="1" x14ac:dyDescent="0.55000000000000004">
      <c r="A30" s="17" t="s">
        <v>61</v>
      </c>
      <c r="B30" s="9" t="s">
        <v>62</v>
      </c>
      <c r="C30" s="8"/>
    </row>
    <row r="31" spans="1:14" ht="26.25" customHeight="1" x14ac:dyDescent="0.55000000000000004">
      <c r="A31" s="18" t="s">
        <v>63</v>
      </c>
      <c r="B31" s="19" t="s">
        <v>64</v>
      </c>
      <c r="C31" s="20"/>
    </row>
    <row r="32" spans="1:14" ht="26.25" customHeight="1" x14ac:dyDescent="0.55000000000000004">
      <c r="A32" s="17" t="s">
        <v>65</v>
      </c>
      <c r="B32" s="9" t="s">
        <v>66</v>
      </c>
      <c r="C32" s="8"/>
    </row>
    <row r="33" spans="1:3" ht="26.25" customHeight="1" x14ac:dyDescent="0.55000000000000004">
      <c r="A33" s="17" t="s">
        <v>67</v>
      </c>
      <c r="B33" s="9" t="s">
        <v>68</v>
      </c>
      <c r="C33" s="8"/>
    </row>
    <row r="34" spans="1:3" ht="26.25" customHeight="1" x14ac:dyDescent="0.55000000000000004">
      <c r="A34" s="17" t="s">
        <v>69</v>
      </c>
      <c r="B34" s="9" t="s">
        <v>70</v>
      </c>
      <c r="C34" s="8"/>
    </row>
    <row r="35" spans="1:3" ht="26.25" customHeight="1" x14ac:dyDescent="0.55000000000000004">
      <c r="A35" s="17" t="s">
        <v>71</v>
      </c>
      <c r="B35" s="9" t="s">
        <v>72</v>
      </c>
      <c r="C35" s="8"/>
    </row>
    <row r="36" spans="1:3" ht="26.25" customHeight="1" x14ac:dyDescent="0.55000000000000004">
      <c r="A36" s="17" t="s">
        <v>73</v>
      </c>
      <c r="B36" s="9" t="s">
        <v>74</v>
      </c>
      <c r="C36" s="8"/>
    </row>
    <row r="37" spans="1:3" ht="26.25" customHeight="1" x14ac:dyDescent="0.55000000000000004">
      <c r="A37" s="17" t="s">
        <v>75</v>
      </c>
      <c r="B37" s="9" t="s">
        <v>76</v>
      </c>
      <c r="C37" s="8"/>
    </row>
    <row r="38" spans="1:3" ht="26.25" customHeight="1" x14ac:dyDescent="0.55000000000000004">
      <c r="A38" s="17" t="s">
        <v>77</v>
      </c>
      <c r="B38" s="9" t="s">
        <v>78</v>
      </c>
      <c r="C38" s="8"/>
    </row>
    <row r="39" spans="1:3" ht="26.25" customHeight="1" x14ac:dyDescent="0.55000000000000004">
      <c r="A39" s="17" t="s">
        <v>79</v>
      </c>
      <c r="B39" s="9" t="s">
        <v>80</v>
      </c>
      <c r="C39" s="8"/>
    </row>
    <row r="40" spans="1:3" ht="26.25" customHeight="1" x14ac:dyDescent="0.55000000000000004">
      <c r="A40" s="17" t="s">
        <v>81</v>
      </c>
      <c r="B40" s="9" t="s">
        <v>82</v>
      </c>
      <c r="C40" s="8"/>
    </row>
    <row r="41" spans="1:3" ht="26.25" customHeight="1" x14ac:dyDescent="0.55000000000000004">
      <c r="A41" s="17" t="s">
        <v>83</v>
      </c>
      <c r="B41" s="9" t="s">
        <v>84</v>
      </c>
      <c r="C41" s="8"/>
    </row>
    <row r="42" spans="1:3" ht="26.25" customHeight="1" x14ac:dyDescent="0.55000000000000004">
      <c r="A42" s="17" t="s">
        <v>85</v>
      </c>
      <c r="B42" s="9" t="s">
        <v>86</v>
      </c>
      <c r="C42" s="8"/>
    </row>
    <row r="43" spans="1:3" ht="26.25" customHeight="1" x14ac:dyDescent="0.55000000000000004">
      <c r="A43" s="17" t="s">
        <v>87</v>
      </c>
      <c r="B43" s="9" t="s">
        <v>88</v>
      </c>
      <c r="C43" s="8"/>
    </row>
    <row r="44" spans="1:3" ht="26.25" customHeight="1" x14ac:dyDescent="0.55000000000000004">
      <c r="A44" s="17" t="s">
        <v>89</v>
      </c>
      <c r="B44" s="9" t="s">
        <v>90</v>
      </c>
      <c r="C44" s="8"/>
    </row>
    <row r="45" spans="1:3" ht="26.25" customHeight="1" x14ac:dyDescent="0.55000000000000004">
      <c r="A45" s="17" t="s">
        <v>91</v>
      </c>
      <c r="B45" s="9" t="s">
        <v>92</v>
      </c>
      <c r="C45" s="8"/>
    </row>
  </sheetData>
  <sheetProtection algorithmName="SHA-512" hashValue="SODrYuvCtnjSiMfHyt9sol7f6obbOVMxDMx5KJ4xvS+kx3dLiRliKnyGXphvwxjbXvtYqJ6Yne3XyaOwGwQP9Q==" saltValue="1S8WYWNbUfcjSXjKsXuicg==" spinCount="100000" sheet="1" objects="1" scenarios="1"/>
  <mergeCells count="1">
    <mergeCell ref="K10:L10"/>
  </mergeCells>
  <phoneticPr fontId="1"/>
  <dataValidations count="6">
    <dataValidation type="list" allowBlank="1" showInputMessage="1" showErrorMessage="1" sqref="D12:D26" xr:uid="{C2FB896A-6C33-4BA7-AB7D-83ADE13B2A52}">
      <formula1>"男,女"</formula1>
    </dataValidation>
    <dataValidation type="list" allowBlank="1" showInputMessage="1" showErrorMessage="1" sqref="J12:J26" xr:uid="{2835B023-B994-41F4-BBF1-AD2C8328711C}">
      <formula1>"S,A,B,なし"</formula1>
    </dataValidation>
    <dataValidation type="list" allowBlank="1" showInputMessage="1" showErrorMessage="1" sqref="K12:K26" xr:uid="{1472F895-4E7F-4F20-BEB4-E7F11DF2A32D}">
      <formula1>"コーチ1,コーチ2,コーチ3,コーチ4,なし今年度取得"</formula1>
    </dataValidation>
    <dataValidation type="list" allowBlank="1" showInputMessage="1" showErrorMessage="1" sqref="B5" xr:uid="{84AA4B6B-6952-4F82-B625-53999A0E8A4B}">
      <formula1>$A$30:$A$45</formula1>
    </dataValidation>
    <dataValidation type="list" allowBlank="1" showInputMessage="1" showErrorMessage="1" sqref="B4" xr:uid="{49CBDC99-354B-4461-8FF6-BBA3B34975ED}">
      <formula1>"新規,追加,訂正"</formula1>
    </dataValidation>
    <dataValidation type="list" allowBlank="1" showInputMessage="1" showErrorMessage="1" sqref="B9" xr:uid="{A7D5186C-723E-4B86-A9E5-3D482B5BF370}">
      <formula1>"小学生のみの団体,一般登録団体登録済の団体"</formula1>
    </dataValidation>
  </dataValidations>
  <pageMargins left="0.7" right="0.7" top="0.75" bottom="0.75" header="0.3" footer="0.3"/>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FACB-2C40-4DCB-A42B-12C160609DBA}">
  <sheetPr>
    <pageSetUpPr fitToPage="1"/>
  </sheetPr>
  <dimension ref="A1:P108"/>
  <sheetViews>
    <sheetView showGridLines="0" zoomScale="75" zoomScaleNormal="75" workbookViewId="0">
      <selection activeCell="D9" sqref="D9"/>
    </sheetView>
  </sheetViews>
  <sheetFormatPr defaultColWidth="9" defaultRowHeight="26.25" customHeight="1" x14ac:dyDescent="0.55000000000000004"/>
  <cols>
    <col min="1" max="1" width="4.5" style="1" customWidth="1"/>
    <col min="2" max="3" width="13.08203125" style="1" customWidth="1"/>
    <col min="4" max="4" width="20.58203125" style="1" customWidth="1"/>
    <col min="5" max="6" width="12.58203125" style="1" customWidth="1"/>
    <col min="7" max="7" width="6" style="1" customWidth="1"/>
    <col min="8" max="8" width="9.5" style="1" customWidth="1"/>
    <col min="9" max="9" width="5.83203125" style="1" customWidth="1"/>
    <col min="10" max="10" width="9" style="1"/>
    <col min="11" max="11" width="20.08203125" style="1" customWidth="1"/>
    <col min="12" max="12" width="14.5" style="1" customWidth="1"/>
    <col min="13" max="14" width="16.08203125" style="1" customWidth="1"/>
    <col min="15" max="15" width="8.5" style="1" customWidth="1"/>
    <col min="16" max="16" width="9" style="1" hidden="1" customWidth="1"/>
    <col min="17" max="16384" width="9" style="1"/>
  </cols>
  <sheetData>
    <row r="1" spans="1:16" ht="30" customHeight="1" x14ac:dyDescent="0.55000000000000004">
      <c r="A1" s="43" t="s">
        <v>105</v>
      </c>
      <c r="F1" s="44" t="s">
        <v>109</v>
      </c>
      <c r="G1" s="57"/>
      <c r="H1" s="57"/>
      <c r="I1" s="57"/>
      <c r="J1" s="58"/>
      <c r="K1" s="53"/>
    </row>
    <row r="2" spans="1:16" ht="30" customHeight="1" x14ac:dyDescent="0.55000000000000004">
      <c r="A2" s="3" t="s">
        <v>45</v>
      </c>
      <c r="F2" s="45" t="s">
        <v>110</v>
      </c>
      <c r="G2" s="29"/>
      <c r="H2" s="29"/>
      <c r="I2" s="29"/>
      <c r="J2" s="30"/>
    </row>
    <row r="3" spans="1:16" ht="30" customHeight="1" thickBot="1" x14ac:dyDescent="0.6">
      <c r="A3" s="3"/>
      <c r="B3" s="7" t="s">
        <v>118</v>
      </c>
      <c r="C3" s="64">
        <f>F3*300</f>
        <v>0</v>
      </c>
      <c r="D3" s="1" t="s">
        <v>21</v>
      </c>
      <c r="E3" s="46" t="s">
        <v>111</v>
      </c>
      <c r="F3" s="47">
        <f>H3+J3</f>
        <v>0</v>
      </c>
      <c r="G3" s="46" t="s">
        <v>30</v>
      </c>
      <c r="H3" s="46">
        <f>COUNTIF(G9:G108,"男")</f>
        <v>0</v>
      </c>
      <c r="I3" s="46" t="s">
        <v>112</v>
      </c>
      <c r="J3" s="46">
        <f>COUNTIF(G9:G108,"女")</f>
        <v>0</v>
      </c>
    </row>
    <row r="4" spans="1:16" ht="30" customHeight="1" thickBot="1" x14ac:dyDescent="0.6">
      <c r="A4" s="3"/>
      <c r="B4" s="66" t="s">
        <v>114</v>
      </c>
      <c r="C4" s="89"/>
      <c r="D4" s="1" t="s">
        <v>120</v>
      </c>
      <c r="E4" s="63"/>
      <c r="I4" s="62"/>
      <c r="J4" s="62"/>
    </row>
    <row r="5" spans="1:16" ht="30" customHeight="1" thickBot="1" x14ac:dyDescent="0.6">
      <c r="A5" s="67"/>
      <c r="B5" s="68" t="s">
        <v>119</v>
      </c>
      <c r="C5" s="65">
        <f>C3+C4</f>
        <v>0</v>
      </c>
      <c r="D5" s="1" t="s">
        <v>115</v>
      </c>
      <c r="E5" s="63"/>
      <c r="I5" s="62"/>
      <c r="J5" s="62"/>
    </row>
    <row r="6" spans="1:16" ht="14.5" customHeight="1" x14ac:dyDescent="0.55000000000000004">
      <c r="A6" s="3"/>
      <c r="F6" s="21"/>
      <c r="G6" s="29"/>
      <c r="H6" s="29"/>
      <c r="I6" s="29"/>
      <c r="J6" s="30"/>
    </row>
    <row r="7" spans="1:16" ht="26.25" customHeight="1" x14ac:dyDescent="0.55000000000000004">
      <c r="A7" s="33"/>
      <c r="B7" s="33" t="s">
        <v>7</v>
      </c>
      <c r="C7" s="33" t="s">
        <v>8</v>
      </c>
      <c r="D7" s="33" t="s">
        <v>28</v>
      </c>
      <c r="E7" s="33" t="s">
        <v>101</v>
      </c>
      <c r="F7" s="33" t="s">
        <v>102</v>
      </c>
      <c r="G7" s="33" t="s">
        <v>0</v>
      </c>
      <c r="H7" s="33" t="s">
        <v>1</v>
      </c>
      <c r="I7" s="33" t="s">
        <v>2</v>
      </c>
      <c r="J7" s="33" t="s">
        <v>3</v>
      </c>
      <c r="K7" s="33" t="s">
        <v>4</v>
      </c>
      <c r="L7" s="33" t="s">
        <v>5</v>
      </c>
      <c r="M7" s="33" t="s">
        <v>6</v>
      </c>
      <c r="N7" s="33" t="s">
        <v>103</v>
      </c>
      <c r="O7" s="33" t="s">
        <v>9</v>
      </c>
    </row>
    <row r="8" spans="1:16" ht="26.25" customHeight="1" x14ac:dyDescent="0.55000000000000004">
      <c r="A8" s="42" t="s">
        <v>24</v>
      </c>
      <c r="B8" s="33" t="s">
        <v>25</v>
      </c>
      <c r="C8" s="34" t="s">
        <v>26</v>
      </c>
      <c r="D8" s="33" t="s">
        <v>27</v>
      </c>
      <c r="E8" s="33" t="s">
        <v>96</v>
      </c>
      <c r="F8" s="33" t="s">
        <v>29</v>
      </c>
      <c r="G8" s="33" t="s">
        <v>30</v>
      </c>
      <c r="H8" s="33">
        <v>20090401</v>
      </c>
      <c r="I8" s="33">
        <v>6</v>
      </c>
      <c r="J8" s="33">
        <v>3810000</v>
      </c>
      <c r="K8" s="37" t="s">
        <v>31</v>
      </c>
      <c r="L8" s="37" t="s">
        <v>32</v>
      </c>
      <c r="M8" s="33" t="s">
        <v>33</v>
      </c>
      <c r="N8" s="33" t="s">
        <v>104</v>
      </c>
      <c r="O8" s="33"/>
    </row>
    <row r="9" spans="1:16" ht="26.25" customHeight="1" x14ac:dyDescent="0.55000000000000004">
      <c r="A9" s="41">
        <v>1</v>
      </c>
      <c r="B9" s="87"/>
      <c r="C9" s="87"/>
      <c r="D9" s="87"/>
      <c r="E9" s="87"/>
      <c r="F9" s="87"/>
      <c r="G9" s="88"/>
      <c r="H9" s="87"/>
      <c r="I9" s="88"/>
      <c r="J9" s="87"/>
      <c r="K9" s="87"/>
      <c r="L9" s="87"/>
      <c r="M9" s="87"/>
      <c r="N9" s="87"/>
      <c r="O9" s="87"/>
      <c r="P9" s="1" t="s">
        <v>98</v>
      </c>
    </row>
    <row r="10" spans="1:16" ht="26.25" customHeight="1" x14ac:dyDescent="0.55000000000000004">
      <c r="A10" s="41">
        <v>2</v>
      </c>
      <c r="B10" s="87"/>
      <c r="C10" s="87"/>
      <c r="D10" s="87"/>
      <c r="E10" s="87"/>
      <c r="F10" s="87"/>
      <c r="G10" s="88"/>
      <c r="H10" s="87"/>
      <c r="I10" s="88"/>
      <c r="J10" s="87"/>
      <c r="K10" s="87"/>
      <c r="L10" s="87"/>
      <c r="M10" s="87"/>
      <c r="N10" s="87"/>
      <c r="O10" s="87"/>
      <c r="P10" s="1" t="s">
        <v>98</v>
      </c>
    </row>
    <row r="11" spans="1:16" ht="26.25" customHeight="1" x14ac:dyDescent="0.55000000000000004">
      <c r="A11" s="41">
        <v>3</v>
      </c>
      <c r="B11" s="87"/>
      <c r="C11" s="87"/>
      <c r="D11" s="87"/>
      <c r="E11" s="87"/>
      <c r="F11" s="87"/>
      <c r="G11" s="88"/>
      <c r="H11" s="87"/>
      <c r="I11" s="88"/>
      <c r="J11" s="87"/>
      <c r="K11" s="87"/>
      <c r="L11" s="87"/>
      <c r="M11" s="87"/>
      <c r="N11" s="87"/>
      <c r="O11" s="87"/>
      <c r="P11" s="1" t="s">
        <v>98</v>
      </c>
    </row>
    <row r="12" spans="1:16" ht="26.25" customHeight="1" x14ac:dyDescent="0.55000000000000004">
      <c r="A12" s="41">
        <v>4</v>
      </c>
      <c r="B12" s="87"/>
      <c r="C12" s="87"/>
      <c r="D12" s="87"/>
      <c r="E12" s="87"/>
      <c r="F12" s="87"/>
      <c r="G12" s="88"/>
      <c r="H12" s="87"/>
      <c r="I12" s="88"/>
      <c r="J12" s="87"/>
      <c r="K12" s="87"/>
      <c r="L12" s="87"/>
      <c r="M12" s="87"/>
      <c r="N12" s="87"/>
      <c r="O12" s="87"/>
      <c r="P12" s="1" t="s">
        <v>98</v>
      </c>
    </row>
    <row r="13" spans="1:16" ht="26.25" customHeight="1" x14ac:dyDescent="0.55000000000000004">
      <c r="A13" s="41">
        <v>5</v>
      </c>
      <c r="B13" s="87"/>
      <c r="C13" s="87"/>
      <c r="D13" s="87"/>
      <c r="E13" s="87"/>
      <c r="F13" s="87"/>
      <c r="G13" s="88"/>
      <c r="H13" s="87"/>
      <c r="I13" s="88"/>
      <c r="J13" s="87"/>
      <c r="K13" s="87"/>
      <c r="L13" s="87"/>
      <c r="M13" s="87"/>
      <c r="N13" s="87"/>
      <c r="O13" s="87"/>
      <c r="P13" s="1" t="s">
        <v>98</v>
      </c>
    </row>
    <row r="14" spans="1:16" ht="26.25" customHeight="1" x14ac:dyDescent="0.55000000000000004">
      <c r="A14" s="41">
        <v>6</v>
      </c>
      <c r="B14" s="87"/>
      <c r="C14" s="87"/>
      <c r="D14" s="87"/>
      <c r="E14" s="87"/>
      <c r="F14" s="87"/>
      <c r="G14" s="88"/>
      <c r="H14" s="87"/>
      <c r="I14" s="88"/>
      <c r="J14" s="87"/>
      <c r="K14" s="87"/>
      <c r="L14" s="87"/>
      <c r="M14" s="87"/>
      <c r="N14" s="87"/>
      <c r="O14" s="87"/>
      <c r="P14" s="1" t="s">
        <v>98</v>
      </c>
    </row>
    <row r="15" spans="1:16" ht="26.25" customHeight="1" x14ac:dyDescent="0.55000000000000004">
      <c r="A15" s="41">
        <v>7</v>
      </c>
      <c r="B15" s="87"/>
      <c r="C15" s="87"/>
      <c r="D15" s="87"/>
      <c r="E15" s="87"/>
      <c r="F15" s="87"/>
      <c r="G15" s="88"/>
      <c r="H15" s="87"/>
      <c r="I15" s="88"/>
      <c r="J15" s="87"/>
      <c r="K15" s="87"/>
      <c r="L15" s="87"/>
      <c r="M15" s="87"/>
      <c r="N15" s="87"/>
      <c r="O15" s="87"/>
      <c r="P15" s="1" t="s">
        <v>98</v>
      </c>
    </row>
    <row r="16" spans="1:16" ht="26.25" customHeight="1" x14ac:dyDescent="0.55000000000000004">
      <c r="A16" s="41">
        <v>8</v>
      </c>
      <c r="B16" s="87"/>
      <c r="C16" s="87"/>
      <c r="D16" s="87"/>
      <c r="E16" s="87"/>
      <c r="F16" s="87"/>
      <c r="G16" s="88"/>
      <c r="H16" s="87"/>
      <c r="I16" s="88"/>
      <c r="J16" s="87"/>
      <c r="K16" s="87"/>
      <c r="L16" s="87"/>
      <c r="M16" s="87"/>
      <c r="N16" s="87"/>
      <c r="O16" s="87"/>
      <c r="P16" s="1" t="s">
        <v>98</v>
      </c>
    </row>
    <row r="17" spans="1:16" ht="26.25" customHeight="1" x14ac:dyDescent="0.55000000000000004">
      <c r="A17" s="41">
        <v>9</v>
      </c>
      <c r="B17" s="87"/>
      <c r="C17" s="87"/>
      <c r="D17" s="87"/>
      <c r="E17" s="87"/>
      <c r="F17" s="87"/>
      <c r="G17" s="88"/>
      <c r="H17" s="87"/>
      <c r="I17" s="88"/>
      <c r="J17" s="87"/>
      <c r="K17" s="87"/>
      <c r="L17" s="87"/>
      <c r="M17" s="87"/>
      <c r="N17" s="87"/>
      <c r="O17" s="87"/>
      <c r="P17" s="1" t="s">
        <v>98</v>
      </c>
    </row>
    <row r="18" spans="1:16" ht="26.25" customHeight="1" x14ac:dyDescent="0.55000000000000004">
      <c r="A18" s="41">
        <v>10</v>
      </c>
      <c r="B18" s="87"/>
      <c r="C18" s="87"/>
      <c r="D18" s="87"/>
      <c r="E18" s="87"/>
      <c r="F18" s="87"/>
      <c r="G18" s="88"/>
      <c r="H18" s="87"/>
      <c r="I18" s="88"/>
      <c r="J18" s="87"/>
      <c r="K18" s="87"/>
      <c r="L18" s="87"/>
      <c r="M18" s="87"/>
      <c r="N18" s="87"/>
      <c r="O18" s="87"/>
      <c r="P18" s="1" t="s">
        <v>98</v>
      </c>
    </row>
    <row r="19" spans="1:16" ht="26.25" customHeight="1" x14ac:dyDescent="0.55000000000000004">
      <c r="A19" s="41">
        <v>11</v>
      </c>
      <c r="B19" s="87"/>
      <c r="C19" s="87"/>
      <c r="D19" s="87"/>
      <c r="E19" s="87"/>
      <c r="F19" s="87"/>
      <c r="G19" s="88"/>
      <c r="H19" s="87"/>
      <c r="I19" s="88"/>
      <c r="J19" s="87"/>
      <c r="K19" s="87"/>
      <c r="L19" s="87"/>
      <c r="M19" s="87"/>
      <c r="N19" s="87"/>
      <c r="O19" s="87"/>
      <c r="P19" s="1" t="s">
        <v>98</v>
      </c>
    </row>
    <row r="20" spans="1:16" ht="26.25" customHeight="1" x14ac:dyDescent="0.55000000000000004">
      <c r="A20" s="41">
        <v>12</v>
      </c>
      <c r="B20" s="87"/>
      <c r="C20" s="87"/>
      <c r="D20" s="87"/>
      <c r="E20" s="87"/>
      <c r="F20" s="87"/>
      <c r="G20" s="88"/>
      <c r="H20" s="87"/>
      <c r="I20" s="88"/>
      <c r="J20" s="87"/>
      <c r="K20" s="87"/>
      <c r="L20" s="87"/>
      <c r="M20" s="87"/>
      <c r="N20" s="87"/>
      <c r="O20" s="87"/>
      <c r="P20" s="1" t="s">
        <v>98</v>
      </c>
    </row>
    <row r="21" spans="1:16" ht="26.25" customHeight="1" x14ac:dyDescent="0.55000000000000004">
      <c r="A21" s="41">
        <v>13</v>
      </c>
      <c r="B21" s="87"/>
      <c r="C21" s="87"/>
      <c r="D21" s="87"/>
      <c r="E21" s="87"/>
      <c r="F21" s="87"/>
      <c r="G21" s="88"/>
      <c r="H21" s="87"/>
      <c r="I21" s="88"/>
      <c r="J21" s="87"/>
      <c r="K21" s="87"/>
      <c r="L21" s="87"/>
      <c r="M21" s="87"/>
      <c r="N21" s="87"/>
      <c r="O21" s="87"/>
      <c r="P21" s="1" t="s">
        <v>98</v>
      </c>
    </row>
    <row r="22" spans="1:16" ht="26.25" customHeight="1" x14ac:dyDescent="0.55000000000000004">
      <c r="A22" s="41">
        <v>14</v>
      </c>
      <c r="B22" s="87"/>
      <c r="C22" s="87"/>
      <c r="D22" s="87"/>
      <c r="E22" s="87"/>
      <c r="F22" s="87"/>
      <c r="G22" s="88"/>
      <c r="H22" s="87"/>
      <c r="I22" s="88"/>
      <c r="J22" s="87"/>
      <c r="K22" s="87"/>
      <c r="L22" s="87"/>
      <c r="M22" s="87"/>
      <c r="N22" s="87"/>
      <c r="O22" s="87"/>
      <c r="P22" s="1" t="s">
        <v>98</v>
      </c>
    </row>
    <row r="23" spans="1:16" ht="26.25" customHeight="1" x14ac:dyDescent="0.55000000000000004">
      <c r="A23" s="41">
        <v>15</v>
      </c>
      <c r="B23" s="87"/>
      <c r="C23" s="87"/>
      <c r="D23" s="87"/>
      <c r="E23" s="87"/>
      <c r="F23" s="87"/>
      <c r="G23" s="88"/>
      <c r="H23" s="87"/>
      <c r="I23" s="88"/>
      <c r="J23" s="87"/>
      <c r="K23" s="87"/>
      <c r="L23" s="87"/>
      <c r="M23" s="87"/>
      <c r="N23" s="87"/>
      <c r="O23" s="87"/>
      <c r="P23" s="1" t="s">
        <v>98</v>
      </c>
    </row>
    <row r="24" spans="1:16" ht="26.25" customHeight="1" x14ac:dyDescent="0.55000000000000004">
      <c r="A24" s="41">
        <v>16</v>
      </c>
      <c r="B24" s="87"/>
      <c r="C24" s="87"/>
      <c r="D24" s="87"/>
      <c r="E24" s="87"/>
      <c r="F24" s="87"/>
      <c r="G24" s="88"/>
      <c r="H24" s="87"/>
      <c r="I24" s="88"/>
      <c r="J24" s="87"/>
      <c r="K24" s="87"/>
      <c r="L24" s="87"/>
      <c r="M24" s="87"/>
      <c r="N24" s="87"/>
      <c r="O24" s="87"/>
      <c r="P24" s="1" t="s">
        <v>98</v>
      </c>
    </row>
    <row r="25" spans="1:16" ht="26.25" customHeight="1" x14ac:dyDescent="0.55000000000000004">
      <c r="A25" s="41">
        <v>17</v>
      </c>
      <c r="B25" s="87"/>
      <c r="C25" s="87"/>
      <c r="D25" s="87"/>
      <c r="E25" s="87"/>
      <c r="F25" s="87"/>
      <c r="G25" s="88"/>
      <c r="H25" s="87"/>
      <c r="I25" s="88"/>
      <c r="J25" s="87"/>
      <c r="K25" s="87"/>
      <c r="L25" s="87"/>
      <c r="M25" s="87"/>
      <c r="N25" s="87"/>
      <c r="O25" s="87"/>
      <c r="P25" s="1" t="s">
        <v>98</v>
      </c>
    </row>
    <row r="26" spans="1:16" ht="26.25" customHeight="1" x14ac:dyDescent="0.55000000000000004">
      <c r="A26" s="41">
        <v>18</v>
      </c>
      <c r="B26" s="87"/>
      <c r="C26" s="87"/>
      <c r="D26" s="87"/>
      <c r="E26" s="87"/>
      <c r="F26" s="87"/>
      <c r="G26" s="88"/>
      <c r="H26" s="87"/>
      <c r="I26" s="88"/>
      <c r="J26" s="87"/>
      <c r="K26" s="87"/>
      <c r="L26" s="87"/>
      <c r="M26" s="87"/>
      <c r="N26" s="87"/>
      <c r="O26" s="87"/>
      <c r="P26" s="1" t="s">
        <v>98</v>
      </c>
    </row>
    <row r="27" spans="1:16" ht="26.25" customHeight="1" x14ac:dyDescent="0.55000000000000004">
      <c r="A27" s="41">
        <v>19</v>
      </c>
      <c r="B27" s="87"/>
      <c r="C27" s="87"/>
      <c r="D27" s="87"/>
      <c r="E27" s="87"/>
      <c r="F27" s="87"/>
      <c r="G27" s="88"/>
      <c r="H27" s="87"/>
      <c r="I27" s="88"/>
      <c r="J27" s="87"/>
      <c r="K27" s="87"/>
      <c r="L27" s="87"/>
      <c r="M27" s="87"/>
      <c r="N27" s="87"/>
      <c r="O27" s="87"/>
      <c r="P27" s="1" t="s">
        <v>98</v>
      </c>
    </row>
    <row r="28" spans="1:16" ht="26.25" customHeight="1" x14ac:dyDescent="0.55000000000000004">
      <c r="A28" s="41">
        <v>20</v>
      </c>
      <c r="B28" s="87"/>
      <c r="C28" s="87"/>
      <c r="D28" s="87"/>
      <c r="E28" s="87"/>
      <c r="F28" s="87"/>
      <c r="G28" s="88"/>
      <c r="H28" s="87"/>
      <c r="I28" s="88"/>
      <c r="J28" s="87"/>
      <c r="K28" s="87"/>
      <c r="L28" s="87"/>
      <c r="M28" s="87"/>
      <c r="N28" s="87"/>
      <c r="O28" s="87"/>
      <c r="P28" s="1" t="s">
        <v>98</v>
      </c>
    </row>
    <row r="29" spans="1:16" ht="26.25" customHeight="1" x14ac:dyDescent="0.55000000000000004">
      <c r="A29" s="41">
        <v>21</v>
      </c>
      <c r="B29" s="87"/>
      <c r="C29" s="87"/>
      <c r="D29" s="87"/>
      <c r="E29" s="87"/>
      <c r="F29" s="87"/>
      <c r="G29" s="88"/>
      <c r="H29" s="87"/>
      <c r="I29" s="88"/>
      <c r="J29" s="87"/>
      <c r="K29" s="87"/>
      <c r="L29" s="87"/>
      <c r="M29" s="87"/>
      <c r="N29" s="87"/>
      <c r="O29" s="87"/>
      <c r="P29" s="1" t="s">
        <v>98</v>
      </c>
    </row>
    <row r="30" spans="1:16" ht="26.25" customHeight="1" x14ac:dyDescent="0.55000000000000004">
      <c r="A30" s="41">
        <v>22</v>
      </c>
      <c r="B30" s="87"/>
      <c r="C30" s="87"/>
      <c r="D30" s="87"/>
      <c r="E30" s="87"/>
      <c r="F30" s="87"/>
      <c r="G30" s="88"/>
      <c r="H30" s="87"/>
      <c r="I30" s="88"/>
      <c r="J30" s="87"/>
      <c r="K30" s="87"/>
      <c r="L30" s="87"/>
      <c r="M30" s="87"/>
      <c r="N30" s="87"/>
      <c r="O30" s="87"/>
      <c r="P30" s="1" t="s">
        <v>98</v>
      </c>
    </row>
    <row r="31" spans="1:16" ht="26.25" customHeight="1" x14ac:dyDescent="0.55000000000000004">
      <c r="A31" s="41">
        <v>23</v>
      </c>
      <c r="B31" s="87"/>
      <c r="C31" s="87"/>
      <c r="D31" s="87"/>
      <c r="E31" s="87"/>
      <c r="F31" s="87"/>
      <c r="G31" s="88"/>
      <c r="H31" s="87"/>
      <c r="I31" s="88"/>
      <c r="J31" s="87"/>
      <c r="K31" s="87"/>
      <c r="L31" s="87"/>
      <c r="M31" s="87"/>
      <c r="N31" s="87"/>
      <c r="O31" s="87"/>
      <c r="P31" s="1" t="s">
        <v>98</v>
      </c>
    </row>
    <row r="32" spans="1:16" ht="26.25" customHeight="1" x14ac:dyDescent="0.55000000000000004">
      <c r="A32" s="41">
        <v>24</v>
      </c>
      <c r="B32" s="87"/>
      <c r="C32" s="87"/>
      <c r="D32" s="87"/>
      <c r="E32" s="87"/>
      <c r="F32" s="87"/>
      <c r="G32" s="88"/>
      <c r="H32" s="87"/>
      <c r="I32" s="88"/>
      <c r="J32" s="87"/>
      <c r="K32" s="87"/>
      <c r="L32" s="87"/>
      <c r="M32" s="87"/>
      <c r="N32" s="87"/>
      <c r="O32" s="87"/>
      <c r="P32" s="1" t="s">
        <v>98</v>
      </c>
    </row>
    <row r="33" spans="1:16" ht="26.25" customHeight="1" x14ac:dyDescent="0.55000000000000004">
      <c r="A33" s="41">
        <v>25</v>
      </c>
      <c r="B33" s="87"/>
      <c r="C33" s="87"/>
      <c r="D33" s="87"/>
      <c r="E33" s="87"/>
      <c r="F33" s="87"/>
      <c r="G33" s="88"/>
      <c r="H33" s="87"/>
      <c r="I33" s="88"/>
      <c r="J33" s="87"/>
      <c r="K33" s="87"/>
      <c r="L33" s="87"/>
      <c r="M33" s="87"/>
      <c r="N33" s="87"/>
      <c r="O33" s="87"/>
      <c r="P33" s="1" t="s">
        <v>98</v>
      </c>
    </row>
    <row r="34" spans="1:16" ht="26.25" customHeight="1" x14ac:dyDescent="0.55000000000000004">
      <c r="A34" s="41">
        <v>26</v>
      </c>
      <c r="B34" s="87"/>
      <c r="C34" s="87"/>
      <c r="D34" s="87"/>
      <c r="E34" s="87"/>
      <c r="F34" s="87"/>
      <c r="G34" s="88"/>
      <c r="H34" s="87"/>
      <c r="I34" s="88"/>
      <c r="J34" s="87"/>
      <c r="K34" s="87"/>
      <c r="L34" s="87"/>
      <c r="M34" s="87"/>
      <c r="N34" s="87"/>
      <c r="O34" s="87"/>
      <c r="P34" s="1" t="s">
        <v>98</v>
      </c>
    </row>
    <row r="35" spans="1:16" ht="26.25" customHeight="1" x14ac:dyDescent="0.55000000000000004">
      <c r="A35" s="41">
        <v>27</v>
      </c>
      <c r="B35" s="87"/>
      <c r="C35" s="87"/>
      <c r="D35" s="87"/>
      <c r="E35" s="87"/>
      <c r="F35" s="87"/>
      <c r="G35" s="88"/>
      <c r="H35" s="87"/>
      <c r="I35" s="88"/>
      <c r="J35" s="87"/>
      <c r="K35" s="87"/>
      <c r="L35" s="87"/>
      <c r="M35" s="87"/>
      <c r="N35" s="87"/>
      <c r="O35" s="87"/>
      <c r="P35" s="1" t="s">
        <v>98</v>
      </c>
    </row>
    <row r="36" spans="1:16" ht="26.25" customHeight="1" x14ac:dyDescent="0.55000000000000004">
      <c r="A36" s="41">
        <v>28</v>
      </c>
      <c r="B36" s="87"/>
      <c r="C36" s="87"/>
      <c r="D36" s="87"/>
      <c r="E36" s="87"/>
      <c r="F36" s="87"/>
      <c r="G36" s="88"/>
      <c r="H36" s="87"/>
      <c r="I36" s="88"/>
      <c r="J36" s="87"/>
      <c r="K36" s="87"/>
      <c r="L36" s="87"/>
      <c r="M36" s="87"/>
      <c r="N36" s="87"/>
      <c r="O36" s="87"/>
      <c r="P36" s="1" t="s">
        <v>98</v>
      </c>
    </row>
    <row r="37" spans="1:16" ht="26.25" customHeight="1" x14ac:dyDescent="0.55000000000000004">
      <c r="A37" s="41">
        <v>29</v>
      </c>
      <c r="B37" s="87"/>
      <c r="C37" s="87"/>
      <c r="D37" s="87"/>
      <c r="E37" s="87"/>
      <c r="F37" s="87"/>
      <c r="G37" s="88"/>
      <c r="H37" s="87"/>
      <c r="I37" s="88"/>
      <c r="J37" s="87"/>
      <c r="K37" s="87"/>
      <c r="L37" s="87"/>
      <c r="M37" s="87"/>
      <c r="N37" s="87"/>
      <c r="O37" s="87"/>
      <c r="P37" s="1" t="s">
        <v>98</v>
      </c>
    </row>
    <row r="38" spans="1:16" ht="26.25" customHeight="1" x14ac:dyDescent="0.55000000000000004">
      <c r="A38" s="41">
        <v>30</v>
      </c>
      <c r="B38" s="87"/>
      <c r="C38" s="87"/>
      <c r="D38" s="87"/>
      <c r="E38" s="87"/>
      <c r="F38" s="87"/>
      <c r="G38" s="88"/>
      <c r="H38" s="87"/>
      <c r="I38" s="88"/>
      <c r="J38" s="87"/>
      <c r="K38" s="87"/>
      <c r="L38" s="87"/>
      <c r="M38" s="87"/>
      <c r="N38" s="87"/>
      <c r="O38" s="87"/>
      <c r="P38" s="1" t="s">
        <v>98</v>
      </c>
    </row>
    <row r="39" spans="1:16" ht="26.25" customHeight="1" x14ac:dyDescent="0.55000000000000004">
      <c r="A39" s="41">
        <v>31</v>
      </c>
      <c r="B39" s="87"/>
      <c r="C39" s="87"/>
      <c r="D39" s="87"/>
      <c r="E39" s="87"/>
      <c r="F39" s="87"/>
      <c r="G39" s="88"/>
      <c r="H39" s="87"/>
      <c r="I39" s="88"/>
      <c r="J39" s="87"/>
      <c r="K39" s="87"/>
      <c r="L39" s="87"/>
      <c r="M39" s="87"/>
      <c r="N39" s="87"/>
      <c r="O39" s="87"/>
      <c r="P39" s="1" t="s">
        <v>98</v>
      </c>
    </row>
    <row r="40" spans="1:16" ht="26.25" customHeight="1" x14ac:dyDescent="0.55000000000000004">
      <c r="A40" s="41">
        <v>32</v>
      </c>
      <c r="B40" s="87"/>
      <c r="C40" s="87"/>
      <c r="D40" s="87"/>
      <c r="E40" s="87"/>
      <c r="F40" s="87"/>
      <c r="G40" s="88"/>
      <c r="H40" s="87"/>
      <c r="I40" s="88"/>
      <c r="J40" s="87"/>
      <c r="K40" s="87"/>
      <c r="L40" s="87"/>
      <c r="M40" s="87"/>
      <c r="N40" s="87"/>
      <c r="O40" s="87"/>
      <c r="P40" s="1" t="s">
        <v>98</v>
      </c>
    </row>
    <row r="41" spans="1:16" ht="26.25" customHeight="1" x14ac:dyDescent="0.55000000000000004">
      <c r="A41" s="41">
        <v>33</v>
      </c>
      <c r="B41" s="87"/>
      <c r="C41" s="87"/>
      <c r="D41" s="87"/>
      <c r="E41" s="87"/>
      <c r="F41" s="87"/>
      <c r="G41" s="88"/>
      <c r="H41" s="87"/>
      <c r="I41" s="88"/>
      <c r="J41" s="87"/>
      <c r="K41" s="87"/>
      <c r="L41" s="87"/>
      <c r="M41" s="87"/>
      <c r="N41" s="87"/>
      <c r="O41" s="87"/>
      <c r="P41" s="1" t="s">
        <v>98</v>
      </c>
    </row>
    <row r="42" spans="1:16" ht="26.25" customHeight="1" x14ac:dyDescent="0.55000000000000004">
      <c r="A42" s="41">
        <v>34</v>
      </c>
      <c r="B42" s="87"/>
      <c r="C42" s="87"/>
      <c r="D42" s="87"/>
      <c r="E42" s="87"/>
      <c r="F42" s="87"/>
      <c r="G42" s="88"/>
      <c r="H42" s="87"/>
      <c r="I42" s="88"/>
      <c r="J42" s="87"/>
      <c r="K42" s="87"/>
      <c r="L42" s="87"/>
      <c r="M42" s="87"/>
      <c r="N42" s="87"/>
      <c r="O42" s="87"/>
      <c r="P42" s="1" t="s">
        <v>98</v>
      </c>
    </row>
    <row r="43" spans="1:16" ht="26.25" customHeight="1" x14ac:dyDescent="0.55000000000000004">
      <c r="A43" s="41">
        <v>35</v>
      </c>
      <c r="B43" s="87"/>
      <c r="C43" s="87"/>
      <c r="D43" s="87"/>
      <c r="E43" s="87"/>
      <c r="F43" s="87"/>
      <c r="G43" s="88"/>
      <c r="H43" s="87"/>
      <c r="I43" s="88"/>
      <c r="J43" s="87"/>
      <c r="K43" s="87"/>
      <c r="L43" s="87"/>
      <c r="M43" s="87"/>
      <c r="N43" s="87"/>
      <c r="O43" s="87"/>
      <c r="P43" s="1" t="s">
        <v>98</v>
      </c>
    </row>
    <row r="44" spans="1:16" ht="26.25" customHeight="1" x14ac:dyDescent="0.55000000000000004">
      <c r="A44" s="41">
        <v>36</v>
      </c>
      <c r="B44" s="87"/>
      <c r="C44" s="87"/>
      <c r="D44" s="87"/>
      <c r="E44" s="87"/>
      <c r="F44" s="87"/>
      <c r="G44" s="88"/>
      <c r="H44" s="87"/>
      <c r="I44" s="88"/>
      <c r="J44" s="87"/>
      <c r="K44" s="87"/>
      <c r="L44" s="87"/>
      <c r="M44" s="87"/>
      <c r="N44" s="87"/>
      <c r="O44" s="87"/>
      <c r="P44" s="1" t="s">
        <v>98</v>
      </c>
    </row>
    <row r="45" spans="1:16" ht="26.25" customHeight="1" x14ac:dyDescent="0.55000000000000004">
      <c r="A45" s="41">
        <v>37</v>
      </c>
      <c r="B45" s="87"/>
      <c r="C45" s="87"/>
      <c r="D45" s="87"/>
      <c r="E45" s="87"/>
      <c r="F45" s="87"/>
      <c r="G45" s="88"/>
      <c r="H45" s="87"/>
      <c r="I45" s="88"/>
      <c r="J45" s="87"/>
      <c r="K45" s="87"/>
      <c r="L45" s="87"/>
      <c r="M45" s="87"/>
      <c r="N45" s="87"/>
      <c r="O45" s="87"/>
      <c r="P45" s="1" t="s">
        <v>98</v>
      </c>
    </row>
    <row r="46" spans="1:16" ht="26.25" customHeight="1" x14ac:dyDescent="0.55000000000000004">
      <c r="A46" s="41">
        <v>38</v>
      </c>
      <c r="B46" s="87"/>
      <c r="C46" s="87"/>
      <c r="D46" s="87"/>
      <c r="E46" s="87"/>
      <c r="F46" s="87"/>
      <c r="G46" s="88"/>
      <c r="H46" s="87"/>
      <c r="I46" s="88"/>
      <c r="J46" s="87"/>
      <c r="K46" s="87"/>
      <c r="L46" s="87"/>
      <c r="M46" s="87"/>
      <c r="N46" s="87"/>
      <c r="O46" s="87"/>
      <c r="P46" s="1" t="s">
        <v>98</v>
      </c>
    </row>
    <row r="47" spans="1:16" ht="26.25" customHeight="1" x14ac:dyDescent="0.55000000000000004">
      <c r="A47" s="41">
        <v>39</v>
      </c>
      <c r="B47" s="87"/>
      <c r="C47" s="87"/>
      <c r="D47" s="87"/>
      <c r="E47" s="87"/>
      <c r="F47" s="87"/>
      <c r="G47" s="88"/>
      <c r="H47" s="87"/>
      <c r="I47" s="88"/>
      <c r="J47" s="87"/>
      <c r="K47" s="87"/>
      <c r="L47" s="87"/>
      <c r="M47" s="87"/>
      <c r="N47" s="87"/>
      <c r="O47" s="87"/>
      <c r="P47" s="1" t="s">
        <v>98</v>
      </c>
    </row>
    <row r="48" spans="1:16" ht="26.25" customHeight="1" x14ac:dyDescent="0.55000000000000004">
      <c r="A48" s="41">
        <v>40</v>
      </c>
      <c r="B48" s="87"/>
      <c r="C48" s="87"/>
      <c r="D48" s="87"/>
      <c r="E48" s="87"/>
      <c r="F48" s="87"/>
      <c r="G48" s="88"/>
      <c r="H48" s="87"/>
      <c r="I48" s="88"/>
      <c r="J48" s="87"/>
      <c r="K48" s="87"/>
      <c r="L48" s="87"/>
      <c r="M48" s="87"/>
      <c r="N48" s="87"/>
      <c r="O48" s="87"/>
      <c r="P48" s="1" t="s">
        <v>98</v>
      </c>
    </row>
    <row r="49" spans="1:16" ht="26.25" customHeight="1" x14ac:dyDescent="0.55000000000000004">
      <c r="A49" s="41">
        <v>41</v>
      </c>
      <c r="B49" s="87"/>
      <c r="C49" s="87"/>
      <c r="D49" s="87"/>
      <c r="E49" s="87"/>
      <c r="F49" s="87"/>
      <c r="G49" s="88"/>
      <c r="H49" s="87"/>
      <c r="I49" s="88"/>
      <c r="J49" s="87"/>
      <c r="K49" s="87"/>
      <c r="L49" s="87"/>
      <c r="M49" s="87"/>
      <c r="N49" s="87"/>
      <c r="O49" s="87"/>
      <c r="P49" s="1" t="s">
        <v>98</v>
      </c>
    </row>
    <row r="50" spans="1:16" ht="26.25" customHeight="1" x14ac:dyDescent="0.55000000000000004">
      <c r="A50" s="41">
        <v>42</v>
      </c>
      <c r="B50" s="87"/>
      <c r="C50" s="87"/>
      <c r="D50" s="87"/>
      <c r="E50" s="87"/>
      <c r="F50" s="87"/>
      <c r="G50" s="88"/>
      <c r="H50" s="87"/>
      <c r="I50" s="88"/>
      <c r="J50" s="87"/>
      <c r="K50" s="87"/>
      <c r="L50" s="87"/>
      <c r="M50" s="87"/>
      <c r="N50" s="87"/>
      <c r="O50" s="87"/>
      <c r="P50" s="1" t="s">
        <v>98</v>
      </c>
    </row>
    <row r="51" spans="1:16" ht="26.25" customHeight="1" x14ac:dyDescent="0.55000000000000004">
      <c r="A51" s="41">
        <v>43</v>
      </c>
      <c r="B51" s="87"/>
      <c r="C51" s="87"/>
      <c r="D51" s="87"/>
      <c r="E51" s="87"/>
      <c r="F51" s="87"/>
      <c r="G51" s="88"/>
      <c r="H51" s="87"/>
      <c r="I51" s="88"/>
      <c r="J51" s="87"/>
      <c r="K51" s="87"/>
      <c r="L51" s="87"/>
      <c r="M51" s="87"/>
      <c r="N51" s="87"/>
      <c r="O51" s="87"/>
      <c r="P51" s="1" t="s">
        <v>98</v>
      </c>
    </row>
    <row r="52" spans="1:16" ht="26.25" customHeight="1" x14ac:dyDescent="0.55000000000000004">
      <c r="A52" s="41">
        <v>44</v>
      </c>
      <c r="B52" s="87"/>
      <c r="C52" s="87"/>
      <c r="D52" s="87"/>
      <c r="E52" s="87"/>
      <c r="F52" s="87"/>
      <c r="G52" s="88"/>
      <c r="H52" s="87"/>
      <c r="I52" s="88"/>
      <c r="J52" s="87"/>
      <c r="K52" s="87"/>
      <c r="L52" s="87"/>
      <c r="M52" s="87"/>
      <c r="N52" s="87"/>
      <c r="O52" s="87"/>
      <c r="P52" s="1" t="s">
        <v>98</v>
      </c>
    </row>
    <row r="53" spans="1:16" ht="26.25" customHeight="1" x14ac:dyDescent="0.55000000000000004">
      <c r="A53" s="41">
        <v>45</v>
      </c>
      <c r="B53" s="87"/>
      <c r="C53" s="87"/>
      <c r="D53" s="87"/>
      <c r="E53" s="87"/>
      <c r="F53" s="87"/>
      <c r="G53" s="88"/>
      <c r="H53" s="87"/>
      <c r="I53" s="88"/>
      <c r="J53" s="87"/>
      <c r="K53" s="87"/>
      <c r="L53" s="87"/>
      <c r="M53" s="87"/>
      <c r="N53" s="87"/>
      <c r="O53" s="87"/>
      <c r="P53" s="1" t="s">
        <v>98</v>
      </c>
    </row>
    <row r="54" spans="1:16" ht="26.25" customHeight="1" x14ac:dyDescent="0.55000000000000004">
      <c r="A54" s="41">
        <v>46</v>
      </c>
      <c r="B54" s="87"/>
      <c r="C54" s="87"/>
      <c r="D54" s="87"/>
      <c r="E54" s="87"/>
      <c r="F54" s="87"/>
      <c r="G54" s="88"/>
      <c r="H54" s="87"/>
      <c r="I54" s="88"/>
      <c r="J54" s="87"/>
      <c r="K54" s="87"/>
      <c r="L54" s="87"/>
      <c r="M54" s="87"/>
      <c r="N54" s="87"/>
      <c r="O54" s="87"/>
      <c r="P54" s="1" t="s">
        <v>98</v>
      </c>
    </row>
    <row r="55" spans="1:16" ht="26.25" customHeight="1" x14ac:dyDescent="0.55000000000000004">
      <c r="A55" s="41">
        <v>47</v>
      </c>
      <c r="B55" s="87"/>
      <c r="C55" s="87"/>
      <c r="D55" s="87"/>
      <c r="E55" s="87"/>
      <c r="F55" s="87"/>
      <c r="G55" s="88"/>
      <c r="H55" s="87"/>
      <c r="I55" s="88"/>
      <c r="J55" s="87"/>
      <c r="K55" s="87"/>
      <c r="L55" s="87"/>
      <c r="M55" s="87"/>
      <c r="N55" s="87"/>
      <c r="O55" s="87"/>
      <c r="P55" s="1" t="s">
        <v>98</v>
      </c>
    </row>
    <row r="56" spans="1:16" ht="26.25" customHeight="1" x14ac:dyDescent="0.55000000000000004">
      <c r="A56" s="41">
        <v>48</v>
      </c>
      <c r="B56" s="87"/>
      <c r="C56" s="87"/>
      <c r="D56" s="87"/>
      <c r="E56" s="87"/>
      <c r="F56" s="87"/>
      <c r="G56" s="88"/>
      <c r="H56" s="87"/>
      <c r="I56" s="88"/>
      <c r="J56" s="87"/>
      <c r="K56" s="87"/>
      <c r="L56" s="87"/>
      <c r="M56" s="87"/>
      <c r="N56" s="87"/>
      <c r="O56" s="87"/>
      <c r="P56" s="1" t="s">
        <v>98</v>
      </c>
    </row>
    <row r="57" spans="1:16" ht="26.25" customHeight="1" x14ac:dyDescent="0.55000000000000004">
      <c r="A57" s="41">
        <v>49</v>
      </c>
      <c r="B57" s="87"/>
      <c r="C57" s="87"/>
      <c r="D57" s="87"/>
      <c r="E57" s="87"/>
      <c r="F57" s="87"/>
      <c r="G57" s="88"/>
      <c r="H57" s="87"/>
      <c r="I57" s="88"/>
      <c r="J57" s="87"/>
      <c r="K57" s="87"/>
      <c r="L57" s="87"/>
      <c r="M57" s="87"/>
      <c r="N57" s="87"/>
      <c r="O57" s="87"/>
      <c r="P57" s="1" t="s">
        <v>98</v>
      </c>
    </row>
    <row r="58" spans="1:16" ht="26.25" customHeight="1" x14ac:dyDescent="0.55000000000000004">
      <c r="A58" s="41">
        <v>50</v>
      </c>
      <c r="B58" s="87"/>
      <c r="C58" s="87"/>
      <c r="D58" s="87"/>
      <c r="E58" s="87"/>
      <c r="F58" s="87"/>
      <c r="G58" s="88"/>
      <c r="H58" s="87"/>
      <c r="I58" s="88"/>
      <c r="J58" s="87"/>
      <c r="K58" s="87"/>
      <c r="L58" s="87"/>
      <c r="M58" s="87"/>
      <c r="N58" s="87"/>
      <c r="O58" s="87"/>
      <c r="P58" s="1" t="s">
        <v>98</v>
      </c>
    </row>
    <row r="59" spans="1:16" ht="26.25" customHeight="1" x14ac:dyDescent="0.55000000000000004">
      <c r="A59" s="41">
        <v>51</v>
      </c>
      <c r="B59" s="87"/>
      <c r="C59" s="87"/>
      <c r="D59" s="87"/>
      <c r="E59" s="87"/>
      <c r="F59" s="87"/>
      <c r="G59" s="88"/>
      <c r="H59" s="87"/>
      <c r="I59" s="88"/>
      <c r="J59" s="87"/>
      <c r="K59" s="87"/>
      <c r="L59" s="87"/>
      <c r="M59" s="87"/>
      <c r="N59" s="87"/>
      <c r="O59" s="87"/>
      <c r="P59" s="1" t="s">
        <v>98</v>
      </c>
    </row>
    <row r="60" spans="1:16" ht="26.25" customHeight="1" x14ac:dyDescent="0.55000000000000004">
      <c r="A60" s="41">
        <v>52</v>
      </c>
      <c r="B60" s="87"/>
      <c r="C60" s="87"/>
      <c r="D60" s="87"/>
      <c r="E60" s="87"/>
      <c r="F60" s="87"/>
      <c r="G60" s="88"/>
      <c r="H60" s="87"/>
      <c r="I60" s="88"/>
      <c r="J60" s="87"/>
      <c r="K60" s="87"/>
      <c r="L60" s="87"/>
      <c r="M60" s="87"/>
      <c r="N60" s="87"/>
      <c r="O60" s="87"/>
      <c r="P60" s="1" t="s">
        <v>98</v>
      </c>
    </row>
    <row r="61" spans="1:16" ht="26.25" customHeight="1" x14ac:dyDescent="0.55000000000000004">
      <c r="A61" s="41">
        <v>53</v>
      </c>
      <c r="B61" s="87"/>
      <c r="C61" s="87"/>
      <c r="D61" s="87"/>
      <c r="E61" s="87"/>
      <c r="F61" s="87"/>
      <c r="G61" s="88"/>
      <c r="H61" s="87"/>
      <c r="I61" s="88"/>
      <c r="J61" s="87"/>
      <c r="K61" s="87"/>
      <c r="L61" s="87"/>
      <c r="M61" s="87"/>
      <c r="N61" s="87"/>
      <c r="O61" s="87"/>
      <c r="P61" s="1" t="s">
        <v>98</v>
      </c>
    </row>
    <row r="62" spans="1:16" ht="26.25" customHeight="1" x14ac:dyDescent="0.55000000000000004">
      <c r="A62" s="41">
        <v>54</v>
      </c>
      <c r="B62" s="87"/>
      <c r="C62" s="87"/>
      <c r="D62" s="87"/>
      <c r="E62" s="87"/>
      <c r="F62" s="87"/>
      <c r="G62" s="88"/>
      <c r="H62" s="87"/>
      <c r="I62" s="88"/>
      <c r="J62" s="87"/>
      <c r="K62" s="87"/>
      <c r="L62" s="87"/>
      <c r="M62" s="87"/>
      <c r="N62" s="87"/>
      <c r="O62" s="87"/>
      <c r="P62" s="1" t="s">
        <v>98</v>
      </c>
    </row>
    <row r="63" spans="1:16" ht="26.25" customHeight="1" x14ac:dyDescent="0.55000000000000004">
      <c r="A63" s="41">
        <v>55</v>
      </c>
      <c r="B63" s="87"/>
      <c r="C63" s="87"/>
      <c r="D63" s="87"/>
      <c r="E63" s="87"/>
      <c r="F63" s="87"/>
      <c r="G63" s="88"/>
      <c r="H63" s="87"/>
      <c r="I63" s="88"/>
      <c r="J63" s="87"/>
      <c r="K63" s="87"/>
      <c r="L63" s="87"/>
      <c r="M63" s="87"/>
      <c r="N63" s="87"/>
      <c r="O63" s="87"/>
      <c r="P63" s="1" t="s">
        <v>98</v>
      </c>
    </row>
    <row r="64" spans="1:16" ht="26.25" customHeight="1" x14ac:dyDescent="0.55000000000000004">
      <c r="A64" s="41">
        <v>56</v>
      </c>
      <c r="B64" s="87"/>
      <c r="C64" s="87"/>
      <c r="D64" s="87"/>
      <c r="E64" s="87"/>
      <c r="F64" s="87"/>
      <c r="G64" s="88"/>
      <c r="H64" s="87"/>
      <c r="I64" s="88"/>
      <c r="J64" s="87"/>
      <c r="K64" s="87"/>
      <c r="L64" s="87"/>
      <c r="M64" s="87"/>
      <c r="N64" s="87"/>
      <c r="O64" s="87"/>
      <c r="P64" s="1" t="s">
        <v>98</v>
      </c>
    </row>
    <row r="65" spans="1:16" ht="26.25" customHeight="1" x14ac:dyDescent="0.55000000000000004">
      <c r="A65" s="41">
        <v>57</v>
      </c>
      <c r="B65" s="87"/>
      <c r="C65" s="87"/>
      <c r="D65" s="87"/>
      <c r="E65" s="87"/>
      <c r="F65" s="87"/>
      <c r="G65" s="88"/>
      <c r="H65" s="87"/>
      <c r="I65" s="88"/>
      <c r="J65" s="87"/>
      <c r="K65" s="87"/>
      <c r="L65" s="87"/>
      <c r="M65" s="87"/>
      <c r="N65" s="87"/>
      <c r="O65" s="87"/>
      <c r="P65" s="1" t="s">
        <v>98</v>
      </c>
    </row>
    <row r="66" spans="1:16" ht="26.25" customHeight="1" x14ac:dyDescent="0.55000000000000004">
      <c r="A66" s="41">
        <v>58</v>
      </c>
      <c r="B66" s="87"/>
      <c r="C66" s="87"/>
      <c r="D66" s="87"/>
      <c r="E66" s="87"/>
      <c r="F66" s="87"/>
      <c r="G66" s="88"/>
      <c r="H66" s="87"/>
      <c r="I66" s="88"/>
      <c r="J66" s="87"/>
      <c r="K66" s="87"/>
      <c r="L66" s="87"/>
      <c r="M66" s="87"/>
      <c r="N66" s="87"/>
      <c r="O66" s="87"/>
      <c r="P66" s="1" t="s">
        <v>98</v>
      </c>
    </row>
    <row r="67" spans="1:16" ht="26.25" customHeight="1" x14ac:dyDescent="0.55000000000000004">
      <c r="A67" s="41">
        <v>59</v>
      </c>
      <c r="B67" s="87"/>
      <c r="C67" s="87"/>
      <c r="D67" s="87"/>
      <c r="E67" s="87"/>
      <c r="F67" s="87"/>
      <c r="G67" s="88"/>
      <c r="H67" s="87"/>
      <c r="I67" s="88"/>
      <c r="J67" s="87"/>
      <c r="K67" s="87"/>
      <c r="L67" s="87"/>
      <c r="M67" s="87"/>
      <c r="N67" s="87"/>
      <c r="O67" s="87"/>
      <c r="P67" s="1" t="s">
        <v>98</v>
      </c>
    </row>
    <row r="68" spans="1:16" ht="26.25" customHeight="1" x14ac:dyDescent="0.55000000000000004">
      <c r="A68" s="41">
        <v>60</v>
      </c>
      <c r="B68" s="87"/>
      <c r="C68" s="87"/>
      <c r="D68" s="87"/>
      <c r="E68" s="87"/>
      <c r="F68" s="87"/>
      <c r="G68" s="88"/>
      <c r="H68" s="87"/>
      <c r="I68" s="88"/>
      <c r="J68" s="87"/>
      <c r="K68" s="87"/>
      <c r="L68" s="87"/>
      <c r="M68" s="87"/>
      <c r="N68" s="87"/>
      <c r="O68" s="87"/>
      <c r="P68" s="1" t="s">
        <v>98</v>
      </c>
    </row>
    <row r="69" spans="1:16" ht="26.25" customHeight="1" x14ac:dyDescent="0.55000000000000004">
      <c r="A69" s="41">
        <v>61</v>
      </c>
      <c r="B69" s="87"/>
      <c r="C69" s="87"/>
      <c r="D69" s="87"/>
      <c r="E69" s="87"/>
      <c r="F69" s="87"/>
      <c r="G69" s="88"/>
      <c r="H69" s="87"/>
      <c r="I69" s="88"/>
      <c r="J69" s="87"/>
      <c r="K69" s="87"/>
      <c r="L69" s="87"/>
      <c r="M69" s="87"/>
      <c r="N69" s="87"/>
      <c r="O69" s="87"/>
      <c r="P69" s="1" t="s">
        <v>98</v>
      </c>
    </row>
    <row r="70" spans="1:16" ht="26.25" customHeight="1" x14ac:dyDescent="0.55000000000000004">
      <c r="A70" s="41">
        <v>62</v>
      </c>
      <c r="B70" s="87"/>
      <c r="C70" s="87"/>
      <c r="D70" s="87"/>
      <c r="E70" s="87"/>
      <c r="F70" s="87"/>
      <c r="G70" s="88"/>
      <c r="H70" s="87"/>
      <c r="I70" s="88"/>
      <c r="J70" s="87"/>
      <c r="K70" s="87"/>
      <c r="L70" s="87"/>
      <c r="M70" s="87"/>
      <c r="N70" s="87"/>
      <c r="O70" s="87"/>
      <c r="P70" s="1" t="s">
        <v>98</v>
      </c>
    </row>
    <row r="71" spans="1:16" ht="26.25" customHeight="1" x14ac:dyDescent="0.55000000000000004">
      <c r="A71" s="41">
        <v>63</v>
      </c>
      <c r="B71" s="87"/>
      <c r="C71" s="87"/>
      <c r="D71" s="87"/>
      <c r="E71" s="87"/>
      <c r="F71" s="87"/>
      <c r="G71" s="88"/>
      <c r="H71" s="87"/>
      <c r="I71" s="88"/>
      <c r="J71" s="87"/>
      <c r="K71" s="87"/>
      <c r="L71" s="87"/>
      <c r="M71" s="87"/>
      <c r="N71" s="87"/>
      <c r="O71" s="87"/>
      <c r="P71" s="1" t="s">
        <v>98</v>
      </c>
    </row>
    <row r="72" spans="1:16" ht="26.25" customHeight="1" x14ac:dyDescent="0.55000000000000004">
      <c r="A72" s="41">
        <v>64</v>
      </c>
      <c r="B72" s="87"/>
      <c r="C72" s="87"/>
      <c r="D72" s="87"/>
      <c r="E72" s="87"/>
      <c r="F72" s="87"/>
      <c r="G72" s="88"/>
      <c r="H72" s="87"/>
      <c r="I72" s="88"/>
      <c r="J72" s="87"/>
      <c r="K72" s="87"/>
      <c r="L72" s="87"/>
      <c r="M72" s="87"/>
      <c r="N72" s="87"/>
      <c r="O72" s="87"/>
      <c r="P72" s="1" t="s">
        <v>98</v>
      </c>
    </row>
    <row r="73" spans="1:16" ht="26.25" customHeight="1" x14ac:dyDescent="0.55000000000000004">
      <c r="A73" s="41">
        <v>65</v>
      </c>
      <c r="B73" s="87"/>
      <c r="C73" s="87"/>
      <c r="D73" s="87"/>
      <c r="E73" s="87"/>
      <c r="F73" s="87"/>
      <c r="G73" s="88"/>
      <c r="H73" s="87"/>
      <c r="I73" s="88"/>
      <c r="J73" s="87"/>
      <c r="K73" s="87"/>
      <c r="L73" s="87"/>
      <c r="M73" s="87"/>
      <c r="N73" s="87"/>
      <c r="O73" s="87"/>
      <c r="P73" s="1" t="s">
        <v>98</v>
      </c>
    </row>
    <row r="74" spans="1:16" ht="26.25" customHeight="1" x14ac:dyDescent="0.55000000000000004">
      <c r="A74" s="41">
        <v>66</v>
      </c>
      <c r="B74" s="87"/>
      <c r="C74" s="87"/>
      <c r="D74" s="87"/>
      <c r="E74" s="87"/>
      <c r="F74" s="87"/>
      <c r="G74" s="88"/>
      <c r="H74" s="87"/>
      <c r="I74" s="88"/>
      <c r="J74" s="87"/>
      <c r="K74" s="87"/>
      <c r="L74" s="87"/>
      <c r="M74" s="87"/>
      <c r="N74" s="87"/>
      <c r="O74" s="87"/>
      <c r="P74" s="1" t="s">
        <v>98</v>
      </c>
    </row>
    <row r="75" spans="1:16" ht="26.25" customHeight="1" x14ac:dyDescent="0.55000000000000004">
      <c r="A75" s="41">
        <v>67</v>
      </c>
      <c r="B75" s="87"/>
      <c r="C75" s="87"/>
      <c r="D75" s="87"/>
      <c r="E75" s="87"/>
      <c r="F75" s="87"/>
      <c r="G75" s="88"/>
      <c r="H75" s="87"/>
      <c r="I75" s="88"/>
      <c r="J75" s="87"/>
      <c r="K75" s="87"/>
      <c r="L75" s="87"/>
      <c r="M75" s="87"/>
      <c r="N75" s="87"/>
      <c r="O75" s="87"/>
      <c r="P75" s="1" t="s">
        <v>98</v>
      </c>
    </row>
    <row r="76" spans="1:16" ht="26.25" customHeight="1" x14ac:dyDescent="0.55000000000000004">
      <c r="A76" s="41">
        <v>68</v>
      </c>
      <c r="B76" s="87"/>
      <c r="C76" s="87"/>
      <c r="D76" s="87"/>
      <c r="E76" s="87"/>
      <c r="F76" s="87"/>
      <c r="G76" s="88"/>
      <c r="H76" s="87"/>
      <c r="I76" s="88"/>
      <c r="J76" s="87"/>
      <c r="K76" s="87"/>
      <c r="L76" s="87"/>
      <c r="M76" s="87"/>
      <c r="N76" s="87"/>
      <c r="O76" s="87"/>
      <c r="P76" s="1" t="s">
        <v>98</v>
      </c>
    </row>
    <row r="77" spans="1:16" ht="26.25" customHeight="1" x14ac:dyDescent="0.55000000000000004">
      <c r="A77" s="41">
        <v>69</v>
      </c>
      <c r="B77" s="87"/>
      <c r="C77" s="87"/>
      <c r="D77" s="87"/>
      <c r="E77" s="87"/>
      <c r="F77" s="87"/>
      <c r="G77" s="88"/>
      <c r="H77" s="87"/>
      <c r="I77" s="88"/>
      <c r="J77" s="87"/>
      <c r="K77" s="87"/>
      <c r="L77" s="87"/>
      <c r="M77" s="87"/>
      <c r="N77" s="87"/>
      <c r="O77" s="87"/>
      <c r="P77" s="1" t="s">
        <v>98</v>
      </c>
    </row>
    <row r="78" spans="1:16" ht="26.25" customHeight="1" x14ac:dyDescent="0.55000000000000004">
      <c r="A78" s="41">
        <v>70</v>
      </c>
      <c r="B78" s="87"/>
      <c r="C78" s="87"/>
      <c r="D78" s="87"/>
      <c r="E78" s="87"/>
      <c r="F78" s="87"/>
      <c r="G78" s="88"/>
      <c r="H78" s="87"/>
      <c r="I78" s="88"/>
      <c r="J78" s="87"/>
      <c r="K78" s="87"/>
      <c r="L78" s="87"/>
      <c r="M78" s="87"/>
      <c r="N78" s="87"/>
      <c r="O78" s="87"/>
      <c r="P78" s="1" t="s">
        <v>98</v>
      </c>
    </row>
    <row r="79" spans="1:16" ht="26.25" customHeight="1" x14ac:dyDescent="0.55000000000000004">
      <c r="A79" s="41">
        <v>71</v>
      </c>
      <c r="B79" s="87"/>
      <c r="C79" s="87"/>
      <c r="D79" s="87"/>
      <c r="E79" s="87"/>
      <c r="F79" s="87"/>
      <c r="G79" s="88"/>
      <c r="H79" s="87"/>
      <c r="I79" s="88"/>
      <c r="J79" s="87"/>
      <c r="K79" s="87"/>
      <c r="L79" s="87"/>
      <c r="M79" s="87"/>
      <c r="N79" s="87"/>
      <c r="O79" s="87"/>
      <c r="P79" s="1" t="s">
        <v>98</v>
      </c>
    </row>
    <row r="80" spans="1:16" ht="26.25" customHeight="1" x14ac:dyDescent="0.55000000000000004">
      <c r="A80" s="41">
        <v>72</v>
      </c>
      <c r="B80" s="87"/>
      <c r="C80" s="87"/>
      <c r="D80" s="87"/>
      <c r="E80" s="87"/>
      <c r="F80" s="87"/>
      <c r="G80" s="88"/>
      <c r="H80" s="87"/>
      <c r="I80" s="88"/>
      <c r="J80" s="87"/>
      <c r="K80" s="87"/>
      <c r="L80" s="87"/>
      <c r="M80" s="87"/>
      <c r="N80" s="87"/>
      <c r="O80" s="87"/>
      <c r="P80" s="1" t="s">
        <v>98</v>
      </c>
    </row>
    <row r="81" spans="1:16" ht="26.25" customHeight="1" x14ac:dyDescent="0.55000000000000004">
      <c r="A81" s="41">
        <v>73</v>
      </c>
      <c r="B81" s="87"/>
      <c r="C81" s="87"/>
      <c r="D81" s="87"/>
      <c r="E81" s="87"/>
      <c r="F81" s="87"/>
      <c r="G81" s="88"/>
      <c r="H81" s="87"/>
      <c r="I81" s="88"/>
      <c r="J81" s="87"/>
      <c r="K81" s="87"/>
      <c r="L81" s="87"/>
      <c r="M81" s="87"/>
      <c r="N81" s="87"/>
      <c r="O81" s="87"/>
      <c r="P81" s="1" t="s">
        <v>98</v>
      </c>
    </row>
    <row r="82" spans="1:16" ht="26.25" customHeight="1" x14ac:dyDescent="0.55000000000000004">
      <c r="A82" s="41">
        <v>74</v>
      </c>
      <c r="B82" s="87"/>
      <c r="C82" s="87"/>
      <c r="D82" s="87"/>
      <c r="E82" s="87"/>
      <c r="F82" s="87"/>
      <c r="G82" s="88"/>
      <c r="H82" s="87"/>
      <c r="I82" s="88"/>
      <c r="J82" s="87"/>
      <c r="K82" s="87"/>
      <c r="L82" s="87"/>
      <c r="M82" s="87"/>
      <c r="N82" s="87"/>
      <c r="O82" s="87"/>
      <c r="P82" s="1" t="s">
        <v>98</v>
      </c>
    </row>
    <row r="83" spans="1:16" ht="26.25" customHeight="1" x14ac:dyDescent="0.55000000000000004">
      <c r="A83" s="41">
        <v>75</v>
      </c>
      <c r="B83" s="87"/>
      <c r="C83" s="87"/>
      <c r="D83" s="87"/>
      <c r="E83" s="87"/>
      <c r="F83" s="87"/>
      <c r="G83" s="88"/>
      <c r="H83" s="87"/>
      <c r="I83" s="88"/>
      <c r="J83" s="87"/>
      <c r="K83" s="87"/>
      <c r="L83" s="87"/>
      <c r="M83" s="87"/>
      <c r="N83" s="87"/>
      <c r="O83" s="87"/>
      <c r="P83" s="1" t="s">
        <v>98</v>
      </c>
    </row>
    <row r="84" spans="1:16" ht="26.25" customHeight="1" x14ac:dyDescent="0.55000000000000004">
      <c r="A84" s="41">
        <v>76</v>
      </c>
      <c r="B84" s="87"/>
      <c r="C84" s="87"/>
      <c r="D84" s="87"/>
      <c r="E84" s="87"/>
      <c r="F84" s="87"/>
      <c r="G84" s="88"/>
      <c r="H84" s="87"/>
      <c r="I84" s="88"/>
      <c r="J84" s="87"/>
      <c r="K84" s="87"/>
      <c r="L84" s="87"/>
      <c r="M84" s="87"/>
      <c r="N84" s="87"/>
      <c r="O84" s="87"/>
      <c r="P84" s="1" t="s">
        <v>98</v>
      </c>
    </row>
    <row r="85" spans="1:16" ht="26.25" customHeight="1" x14ac:dyDescent="0.55000000000000004">
      <c r="A85" s="41">
        <v>77</v>
      </c>
      <c r="B85" s="87"/>
      <c r="C85" s="87"/>
      <c r="D85" s="87"/>
      <c r="E85" s="87"/>
      <c r="F85" s="87"/>
      <c r="G85" s="88"/>
      <c r="H85" s="87"/>
      <c r="I85" s="88"/>
      <c r="J85" s="87"/>
      <c r="K85" s="87"/>
      <c r="L85" s="87"/>
      <c r="M85" s="87"/>
      <c r="N85" s="87"/>
      <c r="O85" s="87"/>
      <c r="P85" s="1" t="s">
        <v>98</v>
      </c>
    </row>
    <row r="86" spans="1:16" ht="26.25" customHeight="1" x14ac:dyDescent="0.55000000000000004">
      <c r="A86" s="41">
        <v>78</v>
      </c>
      <c r="B86" s="87"/>
      <c r="C86" s="87"/>
      <c r="D86" s="87"/>
      <c r="E86" s="87"/>
      <c r="F86" s="87"/>
      <c r="G86" s="88"/>
      <c r="H86" s="87"/>
      <c r="I86" s="88"/>
      <c r="J86" s="87"/>
      <c r="K86" s="87"/>
      <c r="L86" s="87"/>
      <c r="M86" s="87"/>
      <c r="N86" s="87"/>
      <c r="O86" s="87"/>
      <c r="P86" s="1" t="s">
        <v>98</v>
      </c>
    </row>
    <row r="87" spans="1:16" ht="26.25" customHeight="1" x14ac:dyDescent="0.55000000000000004">
      <c r="A87" s="41">
        <v>79</v>
      </c>
      <c r="B87" s="87"/>
      <c r="C87" s="87"/>
      <c r="D87" s="87"/>
      <c r="E87" s="87"/>
      <c r="F87" s="87"/>
      <c r="G87" s="88"/>
      <c r="H87" s="87"/>
      <c r="I87" s="88"/>
      <c r="J87" s="87"/>
      <c r="K87" s="87"/>
      <c r="L87" s="87"/>
      <c r="M87" s="87"/>
      <c r="N87" s="87"/>
      <c r="O87" s="87"/>
      <c r="P87" s="1" t="s">
        <v>98</v>
      </c>
    </row>
    <row r="88" spans="1:16" ht="26.25" customHeight="1" x14ac:dyDescent="0.55000000000000004">
      <c r="A88" s="41">
        <v>80</v>
      </c>
      <c r="B88" s="87"/>
      <c r="C88" s="87"/>
      <c r="D88" s="87"/>
      <c r="E88" s="87"/>
      <c r="F88" s="87"/>
      <c r="G88" s="88"/>
      <c r="H88" s="87"/>
      <c r="I88" s="88"/>
      <c r="J88" s="87"/>
      <c r="K88" s="87"/>
      <c r="L88" s="87"/>
      <c r="M88" s="87"/>
      <c r="N88" s="87"/>
      <c r="O88" s="87"/>
      <c r="P88" s="1" t="s">
        <v>98</v>
      </c>
    </row>
    <row r="89" spans="1:16" ht="26.25" customHeight="1" x14ac:dyDescent="0.55000000000000004">
      <c r="A89" s="41">
        <v>81</v>
      </c>
      <c r="B89" s="87"/>
      <c r="C89" s="87"/>
      <c r="D89" s="87"/>
      <c r="E89" s="87"/>
      <c r="F89" s="87"/>
      <c r="G89" s="88"/>
      <c r="H89" s="87"/>
      <c r="I89" s="88"/>
      <c r="J89" s="87"/>
      <c r="K89" s="87"/>
      <c r="L89" s="87"/>
      <c r="M89" s="87"/>
      <c r="N89" s="87"/>
      <c r="O89" s="87"/>
      <c r="P89" s="1" t="s">
        <v>98</v>
      </c>
    </row>
    <row r="90" spans="1:16" ht="26.25" customHeight="1" x14ac:dyDescent="0.55000000000000004">
      <c r="A90" s="41">
        <v>82</v>
      </c>
      <c r="B90" s="87"/>
      <c r="C90" s="87"/>
      <c r="D90" s="87"/>
      <c r="E90" s="87"/>
      <c r="F90" s="87"/>
      <c r="G90" s="88"/>
      <c r="H90" s="87"/>
      <c r="I90" s="88"/>
      <c r="J90" s="87"/>
      <c r="K90" s="87"/>
      <c r="L90" s="87"/>
      <c r="M90" s="87"/>
      <c r="N90" s="87"/>
      <c r="O90" s="87"/>
      <c r="P90" s="1" t="s">
        <v>98</v>
      </c>
    </row>
    <row r="91" spans="1:16" ht="26.25" customHeight="1" x14ac:dyDescent="0.55000000000000004">
      <c r="A91" s="41">
        <v>83</v>
      </c>
      <c r="B91" s="87"/>
      <c r="C91" s="87"/>
      <c r="D91" s="87"/>
      <c r="E91" s="87"/>
      <c r="F91" s="87"/>
      <c r="G91" s="88"/>
      <c r="H91" s="87"/>
      <c r="I91" s="88"/>
      <c r="J91" s="87"/>
      <c r="K91" s="87"/>
      <c r="L91" s="87"/>
      <c r="M91" s="87"/>
      <c r="N91" s="87"/>
      <c r="O91" s="87"/>
      <c r="P91" s="1" t="s">
        <v>98</v>
      </c>
    </row>
    <row r="92" spans="1:16" ht="26.25" customHeight="1" x14ac:dyDescent="0.55000000000000004">
      <c r="A92" s="41">
        <v>84</v>
      </c>
      <c r="B92" s="87"/>
      <c r="C92" s="87"/>
      <c r="D92" s="87"/>
      <c r="E92" s="87"/>
      <c r="F92" s="87"/>
      <c r="G92" s="88"/>
      <c r="H92" s="87"/>
      <c r="I92" s="88"/>
      <c r="J92" s="87"/>
      <c r="K92" s="87"/>
      <c r="L92" s="87"/>
      <c r="M92" s="87"/>
      <c r="N92" s="87"/>
      <c r="O92" s="87"/>
      <c r="P92" s="1" t="s">
        <v>98</v>
      </c>
    </row>
    <row r="93" spans="1:16" ht="26.25" customHeight="1" x14ac:dyDescent="0.55000000000000004">
      <c r="A93" s="41">
        <v>85</v>
      </c>
      <c r="B93" s="87"/>
      <c r="C93" s="87"/>
      <c r="D93" s="87"/>
      <c r="E93" s="87"/>
      <c r="F93" s="87"/>
      <c r="G93" s="88"/>
      <c r="H93" s="87"/>
      <c r="I93" s="88"/>
      <c r="J93" s="87"/>
      <c r="K93" s="87"/>
      <c r="L93" s="87"/>
      <c r="M93" s="87"/>
      <c r="N93" s="87"/>
      <c r="O93" s="87"/>
      <c r="P93" s="1" t="s">
        <v>98</v>
      </c>
    </row>
    <row r="94" spans="1:16" ht="26.25" customHeight="1" x14ac:dyDescent="0.55000000000000004">
      <c r="A94" s="41">
        <v>86</v>
      </c>
      <c r="B94" s="87"/>
      <c r="C94" s="87"/>
      <c r="D94" s="87"/>
      <c r="E94" s="87"/>
      <c r="F94" s="87"/>
      <c r="G94" s="88"/>
      <c r="H94" s="87"/>
      <c r="I94" s="88"/>
      <c r="J94" s="87"/>
      <c r="K94" s="87"/>
      <c r="L94" s="87"/>
      <c r="M94" s="87"/>
      <c r="N94" s="87"/>
      <c r="O94" s="87"/>
      <c r="P94" s="1" t="s">
        <v>98</v>
      </c>
    </row>
    <row r="95" spans="1:16" ht="26.25" customHeight="1" x14ac:dyDescent="0.55000000000000004">
      <c r="A95" s="41">
        <v>87</v>
      </c>
      <c r="B95" s="87"/>
      <c r="C95" s="87"/>
      <c r="D95" s="87"/>
      <c r="E95" s="87"/>
      <c r="F95" s="87"/>
      <c r="G95" s="88"/>
      <c r="H95" s="87"/>
      <c r="I95" s="88"/>
      <c r="J95" s="87"/>
      <c r="K95" s="87"/>
      <c r="L95" s="87"/>
      <c r="M95" s="87"/>
      <c r="N95" s="87"/>
      <c r="O95" s="87"/>
      <c r="P95" s="1" t="s">
        <v>98</v>
      </c>
    </row>
    <row r="96" spans="1:16" ht="26.25" customHeight="1" x14ac:dyDescent="0.55000000000000004">
      <c r="A96" s="41">
        <v>88</v>
      </c>
      <c r="B96" s="87"/>
      <c r="C96" s="87"/>
      <c r="D96" s="87"/>
      <c r="E96" s="87"/>
      <c r="F96" s="87"/>
      <c r="G96" s="88"/>
      <c r="H96" s="87"/>
      <c r="I96" s="88"/>
      <c r="J96" s="87"/>
      <c r="K96" s="87"/>
      <c r="L96" s="87"/>
      <c r="M96" s="87"/>
      <c r="N96" s="87"/>
      <c r="O96" s="87"/>
      <c r="P96" s="1" t="s">
        <v>98</v>
      </c>
    </row>
    <row r="97" spans="1:16" ht="26.25" customHeight="1" x14ac:dyDescent="0.55000000000000004">
      <c r="A97" s="41">
        <v>89</v>
      </c>
      <c r="B97" s="87"/>
      <c r="C97" s="87"/>
      <c r="D97" s="87"/>
      <c r="E97" s="87"/>
      <c r="F97" s="87"/>
      <c r="G97" s="88"/>
      <c r="H97" s="87"/>
      <c r="I97" s="88"/>
      <c r="J97" s="87"/>
      <c r="K97" s="87"/>
      <c r="L97" s="87"/>
      <c r="M97" s="87"/>
      <c r="N97" s="87"/>
      <c r="O97" s="87"/>
      <c r="P97" s="1" t="s">
        <v>98</v>
      </c>
    </row>
    <row r="98" spans="1:16" ht="26.25" customHeight="1" x14ac:dyDescent="0.55000000000000004">
      <c r="A98" s="41">
        <v>90</v>
      </c>
      <c r="B98" s="87"/>
      <c r="C98" s="87"/>
      <c r="D98" s="87"/>
      <c r="E98" s="87"/>
      <c r="F98" s="87"/>
      <c r="G98" s="88"/>
      <c r="H98" s="87"/>
      <c r="I98" s="88"/>
      <c r="J98" s="87"/>
      <c r="K98" s="87"/>
      <c r="L98" s="87"/>
      <c r="M98" s="87"/>
      <c r="N98" s="87"/>
      <c r="O98" s="87"/>
      <c r="P98" s="1" t="s">
        <v>98</v>
      </c>
    </row>
    <row r="99" spans="1:16" ht="26.25" customHeight="1" x14ac:dyDescent="0.55000000000000004">
      <c r="A99" s="41">
        <v>91</v>
      </c>
      <c r="B99" s="87"/>
      <c r="C99" s="87"/>
      <c r="D99" s="87"/>
      <c r="E99" s="87"/>
      <c r="F99" s="87"/>
      <c r="G99" s="88"/>
      <c r="H99" s="87"/>
      <c r="I99" s="88"/>
      <c r="J99" s="87"/>
      <c r="K99" s="87"/>
      <c r="L99" s="87"/>
      <c r="M99" s="87"/>
      <c r="N99" s="87"/>
      <c r="O99" s="87"/>
      <c r="P99" s="1" t="s">
        <v>98</v>
      </c>
    </row>
    <row r="100" spans="1:16" ht="26.25" customHeight="1" x14ac:dyDescent="0.55000000000000004">
      <c r="A100" s="41">
        <v>92</v>
      </c>
      <c r="B100" s="87"/>
      <c r="C100" s="87"/>
      <c r="D100" s="87"/>
      <c r="E100" s="87"/>
      <c r="F100" s="87"/>
      <c r="G100" s="88"/>
      <c r="H100" s="87"/>
      <c r="I100" s="88"/>
      <c r="J100" s="87"/>
      <c r="K100" s="87"/>
      <c r="L100" s="87"/>
      <c r="M100" s="87"/>
      <c r="N100" s="87"/>
      <c r="O100" s="87"/>
      <c r="P100" s="1" t="s">
        <v>98</v>
      </c>
    </row>
    <row r="101" spans="1:16" ht="26.25" customHeight="1" x14ac:dyDescent="0.55000000000000004">
      <c r="A101" s="41">
        <v>93</v>
      </c>
      <c r="B101" s="87"/>
      <c r="C101" s="87"/>
      <c r="D101" s="87"/>
      <c r="E101" s="87"/>
      <c r="F101" s="87"/>
      <c r="G101" s="88"/>
      <c r="H101" s="87"/>
      <c r="I101" s="88"/>
      <c r="J101" s="87"/>
      <c r="K101" s="87"/>
      <c r="L101" s="87"/>
      <c r="M101" s="87"/>
      <c r="N101" s="87"/>
      <c r="O101" s="87"/>
      <c r="P101" s="1" t="s">
        <v>98</v>
      </c>
    </row>
    <row r="102" spans="1:16" ht="26.25" customHeight="1" x14ac:dyDescent="0.55000000000000004">
      <c r="A102" s="41">
        <v>94</v>
      </c>
      <c r="B102" s="87"/>
      <c r="C102" s="87"/>
      <c r="D102" s="87"/>
      <c r="E102" s="87"/>
      <c r="F102" s="87"/>
      <c r="G102" s="88"/>
      <c r="H102" s="87"/>
      <c r="I102" s="88"/>
      <c r="J102" s="87"/>
      <c r="K102" s="87"/>
      <c r="L102" s="87"/>
      <c r="M102" s="87"/>
      <c r="N102" s="87"/>
      <c r="O102" s="87"/>
      <c r="P102" s="1" t="s">
        <v>98</v>
      </c>
    </row>
    <row r="103" spans="1:16" ht="26.25" customHeight="1" x14ac:dyDescent="0.55000000000000004">
      <c r="A103" s="41">
        <v>95</v>
      </c>
      <c r="B103" s="87"/>
      <c r="C103" s="87"/>
      <c r="D103" s="87"/>
      <c r="E103" s="87"/>
      <c r="F103" s="87"/>
      <c r="G103" s="88"/>
      <c r="H103" s="87"/>
      <c r="I103" s="88"/>
      <c r="J103" s="87"/>
      <c r="K103" s="87"/>
      <c r="L103" s="87"/>
      <c r="M103" s="87"/>
      <c r="N103" s="87"/>
      <c r="O103" s="87"/>
      <c r="P103" s="1" t="s">
        <v>98</v>
      </c>
    </row>
    <row r="104" spans="1:16" ht="26.25" customHeight="1" x14ac:dyDescent="0.55000000000000004">
      <c r="A104" s="41">
        <v>96</v>
      </c>
      <c r="B104" s="87"/>
      <c r="C104" s="87"/>
      <c r="D104" s="87"/>
      <c r="E104" s="87"/>
      <c r="F104" s="87"/>
      <c r="G104" s="88"/>
      <c r="H104" s="87"/>
      <c r="I104" s="88"/>
      <c r="J104" s="87"/>
      <c r="K104" s="87"/>
      <c r="L104" s="87"/>
      <c r="M104" s="87"/>
      <c r="N104" s="87"/>
      <c r="O104" s="87"/>
      <c r="P104" s="1" t="s">
        <v>98</v>
      </c>
    </row>
    <row r="105" spans="1:16" ht="26.25" customHeight="1" x14ac:dyDescent="0.55000000000000004">
      <c r="A105" s="41">
        <v>97</v>
      </c>
      <c r="B105" s="87"/>
      <c r="C105" s="87"/>
      <c r="D105" s="87"/>
      <c r="E105" s="87"/>
      <c r="F105" s="87"/>
      <c r="G105" s="88"/>
      <c r="H105" s="87"/>
      <c r="I105" s="88"/>
      <c r="J105" s="87"/>
      <c r="K105" s="87"/>
      <c r="L105" s="87"/>
      <c r="M105" s="87"/>
      <c r="N105" s="87"/>
      <c r="O105" s="87"/>
      <c r="P105" s="1" t="s">
        <v>98</v>
      </c>
    </row>
    <row r="106" spans="1:16" ht="26.25" customHeight="1" x14ac:dyDescent="0.55000000000000004">
      <c r="A106" s="41">
        <v>98</v>
      </c>
      <c r="B106" s="87"/>
      <c r="C106" s="87"/>
      <c r="D106" s="87"/>
      <c r="E106" s="87"/>
      <c r="F106" s="87"/>
      <c r="G106" s="88"/>
      <c r="H106" s="87"/>
      <c r="I106" s="88"/>
      <c r="J106" s="87"/>
      <c r="K106" s="87"/>
      <c r="L106" s="87"/>
      <c r="M106" s="87"/>
      <c r="N106" s="87"/>
      <c r="O106" s="87"/>
      <c r="P106" s="1" t="s">
        <v>98</v>
      </c>
    </row>
    <row r="107" spans="1:16" ht="26.25" customHeight="1" x14ac:dyDescent="0.55000000000000004">
      <c r="A107" s="41">
        <v>99</v>
      </c>
      <c r="B107" s="87"/>
      <c r="C107" s="87"/>
      <c r="D107" s="87"/>
      <c r="E107" s="87"/>
      <c r="F107" s="87"/>
      <c r="G107" s="88"/>
      <c r="H107" s="87"/>
      <c r="I107" s="88"/>
      <c r="J107" s="87"/>
      <c r="K107" s="87"/>
      <c r="L107" s="87"/>
      <c r="M107" s="87"/>
      <c r="N107" s="87"/>
      <c r="O107" s="87"/>
      <c r="P107" s="1" t="s">
        <v>98</v>
      </c>
    </row>
    <row r="108" spans="1:16" ht="26.25" customHeight="1" x14ac:dyDescent="0.55000000000000004">
      <c r="A108" s="41">
        <v>100</v>
      </c>
      <c r="B108" s="87"/>
      <c r="C108" s="87"/>
      <c r="D108" s="87"/>
      <c r="E108" s="87"/>
      <c r="F108" s="87"/>
      <c r="G108" s="88"/>
      <c r="H108" s="87"/>
      <c r="I108" s="88"/>
      <c r="J108" s="87"/>
      <c r="K108" s="87"/>
      <c r="L108" s="87"/>
      <c r="M108" s="87"/>
      <c r="N108" s="87"/>
      <c r="O108" s="87"/>
      <c r="P108" s="1" t="s">
        <v>98</v>
      </c>
    </row>
  </sheetData>
  <sheetProtection algorithmName="SHA-512" hashValue="UCmAOfxDipMkzVI8kveGiuanruU4IN/FcHpKF8g8+k75AZe4NFV4Id24EKqymTiKhkzZm7/iLJwI9fBc6BpdrQ==" saltValue="nfuFbnQHRhUDLYHNERYYzg==" spinCount="100000" sheet="1" objects="1" scenarios="1"/>
  <phoneticPr fontId="1"/>
  <dataValidations count="3">
    <dataValidation type="list" allowBlank="1" showInputMessage="1" showErrorMessage="1" sqref="G9:G108" xr:uid="{0CFAB3D8-DA02-4C31-A3D4-9CB1A95C7592}">
      <formula1>"男,女"</formula1>
    </dataValidation>
    <dataValidation type="list" allowBlank="1" showInputMessage="1" showErrorMessage="1" sqref="I9:I108" xr:uid="{AE5FF04C-B56A-440A-8D39-007D01165A0A}">
      <formula1>"1,2,3,4,5,6"</formula1>
    </dataValidation>
    <dataValidation type="list" allowBlank="1" showInputMessage="1" showErrorMessage="1" sqref="C4" xr:uid="{7CAEFA45-1EAC-4C7A-9799-3CB7FBD453E9}">
      <formula1>"5000,０"</formula1>
    </dataValidation>
  </dataValidations>
  <pageMargins left="0.7" right="0.7" top="0.75" bottom="0.75" header="0.3" footer="0.3"/>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13C0-E997-4482-A9B8-70FDACEAE893}">
  <dimension ref="B1:Q27"/>
  <sheetViews>
    <sheetView showGridLines="0" workbookViewId="0">
      <selection activeCell="I8" sqref="I8"/>
    </sheetView>
  </sheetViews>
  <sheetFormatPr defaultColWidth="5.08203125" defaultRowHeight="13" x14ac:dyDescent="0.55000000000000004"/>
  <cols>
    <col min="1" max="1" width="2.25" style="69" customWidth="1"/>
    <col min="2" max="16384" width="5.08203125" style="69"/>
  </cols>
  <sheetData>
    <row r="1" spans="2:17" ht="13.5" thickBot="1" x14ac:dyDescent="0.6">
      <c r="G1" s="108" t="s">
        <v>123</v>
      </c>
      <c r="H1" s="109"/>
      <c r="I1" s="109"/>
      <c r="J1" s="109"/>
      <c r="K1" s="109"/>
    </row>
    <row r="2" spans="2:17" x14ac:dyDescent="0.55000000000000004">
      <c r="B2" s="70"/>
      <c r="C2" s="71"/>
      <c r="D2" s="71"/>
      <c r="E2" s="71"/>
      <c r="F2" s="71"/>
      <c r="G2" s="109"/>
      <c r="H2" s="109"/>
      <c r="I2" s="109"/>
      <c r="J2" s="109"/>
      <c r="K2" s="109"/>
      <c r="L2" s="71"/>
      <c r="M2" s="71"/>
      <c r="N2" s="71"/>
      <c r="O2" s="71"/>
      <c r="P2" s="72"/>
    </row>
    <row r="3" spans="2:17" ht="13.5" thickBot="1" x14ac:dyDescent="0.6">
      <c r="B3" s="73"/>
      <c r="C3" s="74" t="s">
        <v>124</v>
      </c>
      <c r="N3" s="75"/>
      <c r="O3" s="69" t="s">
        <v>125</v>
      </c>
      <c r="P3" s="76"/>
    </row>
    <row r="4" spans="2:17" x14ac:dyDescent="0.55000000000000004">
      <c r="B4" s="73"/>
      <c r="C4" s="69" t="s">
        <v>126</v>
      </c>
      <c r="P4" s="76"/>
    </row>
    <row r="5" spans="2:17" x14ac:dyDescent="0.55000000000000004">
      <c r="B5" s="73"/>
      <c r="C5" s="69" t="s">
        <v>127</v>
      </c>
      <c r="P5" s="76"/>
    </row>
    <row r="6" spans="2:17" ht="13.5" thickBot="1" x14ac:dyDescent="0.6">
      <c r="B6" s="73"/>
      <c r="P6" s="76"/>
    </row>
    <row r="7" spans="2:17" x14ac:dyDescent="0.55000000000000004">
      <c r="B7" s="73"/>
      <c r="D7" s="110">
        <f>M15</f>
        <v>0</v>
      </c>
      <c r="E7" s="111"/>
      <c r="F7" s="111"/>
      <c r="G7" s="112"/>
      <c r="P7" s="76"/>
    </row>
    <row r="8" spans="2:17" ht="13.5" thickBot="1" x14ac:dyDescent="0.6">
      <c r="B8" s="73"/>
      <c r="D8" s="113"/>
      <c r="E8" s="114"/>
      <c r="F8" s="114"/>
      <c r="G8" s="115"/>
      <c r="H8" s="77" t="s">
        <v>128</v>
      </c>
      <c r="I8" s="90"/>
      <c r="J8" s="69" t="s">
        <v>129</v>
      </c>
      <c r="K8" s="90"/>
      <c r="L8" s="69" t="s">
        <v>130</v>
      </c>
      <c r="M8" s="69" t="s">
        <v>131</v>
      </c>
      <c r="P8" s="76"/>
    </row>
    <row r="9" spans="2:17" ht="13.5" thickBot="1" x14ac:dyDescent="0.6">
      <c r="B9" s="73"/>
      <c r="D9" s="116"/>
      <c r="E9" s="117"/>
      <c r="F9" s="117"/>
      <c r="G9" s="118"/>
      <c r="P9" s="76"/>
    </row>
    <row r="10" spans="2:17" x14ac:dyDescent="0.55000000000000004">
      <c r="B10" s="73"/>
      <c r="P10" s="76"/>
    </row>
    <row r="11" spans="2:17" x14ac:dyDescent="0.55000000000000004">
      <c r="B11" s="73"/>
      <c r="D11" s="69" t="s">
        <v>132</v>
      </c>
      <c r="P11" s="76"/>
    </row>
    <row r="12" spans="2:17" ht="22.5" customHeight="1" thickBot="1" x14ac:dyDescent="0.6">
      <c r="B12" s="73"/>
      <c r="E12" s="69" t="s">
        <v>133</v>
      </c>
      <c r="H12" s="119">
        <v>5000</v>
      </c>
      <c r="I12" s="119"/>
      <c r="J12" s="78" t="s">
        <v>134</v>
      </c>
      <c r="K12" s="90"/>
      <c r="L12" s="69" t="s">
        <v>135</v>
      </c>
      <c r="P12" s="76"/>
    </row>
    <row r="13" spans="2:17" ht="22.5" customHeight="1" thickBot="1" x14ac:dyDescent="0.25">
      <c r="B13" s="73"/>
      <c r="E13" s="69" t="s">
        <v>99</v>
      </c>
      <c r="H13" s="120">
        <v>300</v>
      </c>
      <c r="I13" s="120"/>
      <c r="J13" s="78" t="s">
        <v>134</v>
      </c>
      <c r="K13" s="97">
        <f>N13+P13</f>
        <v>0</v>
      </c>
      <c r="L13" s="69" t="s">
        <v>136</v>
      </c>
      <c r="M13" s="125" t="s">
        <v>154</v>
      </c>
      <c r="N13" s="98" ph="1"/>
      <c r="O13" s="125" t="s">
        <v>155</v>
      </c>
      <c r="P13" s="124"/>
      <c r="Q13" s="73"/>
    </row>
    <row r="14" spans="2:17" ht="13.5" thickBot="1" x14ac:dyDescent="0.6">
      <c r="B14" s="73"/>
      <c r="P14" s="76"/>
    </row>
    <row r="15" spans="2:17" ht="18.5" thickBot="1" x14ac:dyDescent="0.6">
      <c r="B15" s="73"/>
      <c r="L15" s="69" t="s">
        <v>137</v>
      </c>
      <c r="M15" s="121">
        <f>(H12*K12)+(H13*K13)</f>
        <v>0</v>
      </c>
      <c r="N15" s="122"/>
      <c r="O15" s="123"/>
      <c r="P15" s="76"/>
    </row>
    <row r="16" spans="2:17" x14ac:dyDescent="0.55000000000000004">
      <c r="B16" s="73"/>
      <c r="P16" s="76"/>
    </row>
    <row r="17" spans="2:16" x14ac:dyDescent="0.55000000000000004">
      <c r="B17" s="73"/>
      <c r="C17" s="78" t="s">
        <v>138</v>
      </c>
      <c r="D17" s="101">
        <f>団体登録指導者名簿!B8</f>
        <v>0</v>
      </c>
      <c r="E17" s="102"/>
      <c r="F17" s="102"/>
      <c r="G17" s="102"/>
      <c r="H17" s="102"/>
      <c r="J17" s="78" t="s">
        <v>139</v>
      </c>
      <c r="K17" s="104"/>
      <c r="L17" s="105"/>
      <c r="M17" s="105"/>
      <c r="N17" s="105"/>
      <c r="O17" s="105"/>
      <c r="P17" s="76"/>
    </row>
    <row r="18" spans="2:16" ht="13.5" thickBot="1" x14ac:dyDescent="0.6">
      <c r="B18" s="73"/>
      <c r="D18" s="103"/>
      <c r="E18" s="103"/>
      <c r="F18" s="103"/>
      <c r="G18" s="103"/>
      <c r="H18" s="103"/>
      <c r="K18" s="106"/>
      <c r="L18" s="106"/>
      <c r="M18" s="106"/>
      <c r="N18" s="106"/>
      <c r="O18" s="106"/>
      <c r="P18" s="76"/>
    </row>
    <row r="19" spans="2:16" ht="11" customHeight="1" x14ac:dyDescent="0.55000000000000004">
      <c r="B19" s="73"/>
      <c r="D19" s="79"/>
      <c r="E19" s="79"/>
      <c r="F19" s="79"/>
      <c r="G19" s="79"/>
      <c r="H19" s="79"/>
      <c r="K19"/>
      <c r="L19"/>
      <c r="M19"/>
      <c r="N19"/>
      <c r="O19"/>
      <c r="P19" s="76"/>
    </row>
    <row r="20" spans="2:16" ht="22.5" customHeight="1" thickBot="1" x14ac:dyDescent="0.6">
      <c r="B20" s="73"/>
      <c r="J20" s="78" t="s">
        <v>140</v>
      </c>
      <c r="K20" s="107"/>
      <c r="L20" s="107"/>
      <c r="M20" s="107"/>
      <c r="N20" s="107"/>
      <c r="O20" s="107"/>
      <c r="P20" s="76"/>
    </row>
    <row r="21" spans="2:16" ht="13.5" thickBot="1" x14ac:dyDescent="0.6">
      <c r="B21" s="80"/>
      <c r="C21" s="81"/>
      <c r="D21" s="81"/>
      <c r="E21" s="81"/>
      <c r="F21" s="81"/>
      <c r="G21" s="81"/>
      <c r="H21" s="81"/>
      <c r="I21" s="81"/>
      <c r="J21" s="81"/>
      <c r="K21" s="81"/>
      <c r="L21" s="81"/>
      <c r="M21" s="81"/>
      <c r="N21" s="81"/>
      <c r="O21" s="81"/>
      <c r="P21" s="82"/>
    </row>
    <row r="24" spans="2:16" x14ac:dyDescent="0.55000000000000004">
      <c r="C24" s="69" t="s">
        <v>141</v>
      </c>
    </row>
    <row r="25" spans="2:16" x14ac:dyDescent="0.55000000000000004">
      <c r="C25" s="69" t="s">
        <v>142</v>
      </c>
    </row>
    <row r="26" spans="2:16" x14ac:dyDescent="0.55000000000000004">
      <c r="C26" s="69" t="s">
        <v>143</v>
      </c>
    </row>
    <row r="27" spans="2:16" x14ac:dyDescent="0.55000000000000004">
      <c r="C27" s="69" t="s">
        <v>144</v>
      </c>
    </row>
  </sheetData>
  <sheetProtection algorithmName="SHA-512" hashValue="4tC5PrFdvSXTO++JwtpUKwNYLN3K/GZgkySachscZfuFlHHSXUSX5nQA3Rm1BEACemLFY6Jt/NYa7tWDVch9vw==" saltValue="9eQnw0yAXbMjuFuXLPwc0g==" spinCount="100000" sheet="1" objects="1" scenarios="1"/>
  <mergeCells count="8">
    <mergeCell ref="D17:H18"/>
    <mergeCell ref="K17:O18"/>
    <mergeCell ref="K20:O20"/>
    <mergeCell ref="G1:K2"/>
    <mergeCell ref="D7:G9"/>
    <mergeCell ref="H12:I12"/>
    <mergeCell ref="H13:I13"/>
    <mergeCell ref="M15:O15"/>
  </mergeCells>
  <phoneticPr fontId="1"/>
  <pageMargins left="0.51181102362204722" right="0.31496062992125984" top="0.74803149606299213" bottom="0.74803149606299213" header="0.31496062992125984" footer="0.31496062992125984"/>
  <pageSetup paperSize="9" orientation="portrait" r:id="rId1"/>
  <ignoredErrors>
    <ignoredError sqref="K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2F1B-D629-4D6C-A960-1474A31E780E}">
  <dimension ref="A1:G120"/>
  <sheetViews>
    <sheetView showGridLines="0" workbookViewId="0">
      <selection activeCell="B3" sqref="B3"/>
    </sheetView>
  </sheetViews>
  <sheetFormatPr defaultColWidth="9" defaultRowHeight="21" customHeight="1" x14ac:dyDescent="0.55000000000000004"/>
  <cols>
    <col min="1" max="1" width="12.33203125" style="1" customWidth="1"/>
    <col min="2" max="2" width="20.08203125" style="1" customWidth="1"/>
    <col min="3" max="3" width="15.5" style="1" customWidth="1"/>
    <col min="4" max="4" width="7.25" style="1" customWidth="1"/>
    <col min="5" max="5" width="9.5" style="1" customWidth="1"/>
    <col min="6" max="6" width="6.58203125" style="1" customWidth="1"/>
    <col min="7" max="16384" width="9" style="1"/>
  </cols>
  <sheetData>
    <row r="1" spans="1:7" ht="21" customHeight="1" x14ac:dyDescent="0.55000000000000004">
      <c r="A1" s="48" t="s">
        <v>113</v>
      </c>
    </row>
    <row r="2" spans="1:7" ht="21" customHeight="1" x14ac:dyDescent="0.55000000000000004">
      <c r="A2" s="3" t="s">
        <v>121</v>
      </c>
    </row>
    <row r="3" spans="1:7" ht="21.75" customHeight="1" x14ac:dyDescent="0.55000000000000004">
      <c r="A3" s="38" t="s">
        <v>47</v>
      </c>
      <c r="B3" s="92" t="str">
        <f>団体登録指導者名簿!B3</f>
        <v>2022年月日</v>
      </c>
      <c r="C3" s="4"/>
      <c r="E3" s="28"/>
    </row>
    <row r="4" spans="1:7" ht="21.75" customHeight="1" x14ac:dyDescent="0.55000000000000004">
      <c r="A4" s="38" t="s">
        <v>116</v>
      </c>
      <c r="B4" s="27">
        <f>団体登録指導者名簿!B4</f>
        <v>0</v>
      </c>
      <c r="C4" s="4"/>
      <c r="E4" s="28"/>
    </row>
    <row r="5" spans="1:7" ht="17.25" customHeight="1" x14ac:dyDescent="0.55000000000000004">
      <c r="A5" s="39" t="s">
        <v>13</v>
      </c>
      <c r="B5" s="5">
        <f>団体登録指導者名簿!B5</f>
        <v>0</v>
      </c>
    </row>
    <row r="6" spans="1:7" ht="26.25" customHeight="1" x14ac:dyDescent="0.55000000000000004">
      <c r="A6" s="39" t="s">
        <v>11</v>
      </c>
      <c r="B6" s="6">
        <f>団体登録指導者名簿!B6</f>
        <v>0</v>
      </c>
      <c r="C6" s="61">
        <f>団体登録指導者名簿!B9</f>
        <v>0</v>
      </c>
      <c r="D6" s="4"/>
    </row>
    <row r="7" spans="1:7" ht="17.25" customHeight="1" x14ac:dyDescent="0.55000000000000004">
      <c r="A7" s="39" t="s">
        <v>40</v>
      </c>
      <c r="B7" s="6">
        <f>団体登録指導者名簿!B12</f>
        <v>0</v>
      </c>
      <c r="C7" s="52">
        <f>団体登録指導者名簿!M12</f>
        <v>0</v>
      </c>
      <c r="D7" s="6">
        <f>団体登録指導者名簿!K12</f>
        <v>0</v>
      </c>
      <c r="E7" s="2"/>
      <c r="F7" s="2"/>
    </row>
    <row r="8" spans="1:7" ht="17.25" customHeight="1" x14ac:dyDescent="0.55000000000000004">
      <c r="A8" s="39" t="s">
        <v>48</v>
      </c>
      <c r="B8" s="7">
        <f>団体登録指導者名簿!F12</f>
        <v>0</v>
      </c>
      <c r="C8" s="6">
        <f>団体登録指導者名簿!G12</f>
        <v>0</v>
      </c>
      <c r="D8" s="2"/>
      <c r="E8" s="2"/>
      <c r="F8" s="2"/>
    </row>
    <row r="9" spans="1:7" ht="17.25" customHeight="1" x14ac:dyDescent="0.55000000000000004">
      <c r="A9" s="39" t="s">
        <v>49</v>
      </c>
      <c r="B9" s="5">
        <f>団体登録指導者名簿!H12</f>
        <v>0</v>
      </c>
      <c r="D9" s="23"/>
      <c r="E9" s="2"/>
      <c r="F9" s="2"/>
    </row>
    <row r="10" spans="1:7" ht="17.25" customHeight="1" x14ac:dyDescent="0.55000000000000004">
      <c r="A10" s="39" t="s">
        <v>50</v>
      </c>
      <c r="B10" s="6">
        <f>団体登録指導者名簿!I12</f>
        <v>0</v>
      </c>
      <c r="D10" s="24"/>
      <c r="E10" s="2"/>
      <c r="F10" s="2"/>
    </row>
    <row r="11" spans="1:7" ht="9.75" customHeight="1" x14ac:dyDescent="0.55000000000000004">
      <c r="A11" s="10"/>
      <c r="D11" s="11"/>
    </row>
    <row r="12" spans="1:7" ht="21.75" customHeight="1" x14ac:dyDescent="0.55000000000000004">
      <c r="A12" s="40" t="s">
        <v>19</v>
      </c>
      <c r="B12" s="50">
        <f>E12+E13</f>
        <v>0</v>
      </c>
      <c r="C12" s="1" t="s">
        <v>20</v>
      </c>
      <c r="D12" s="32" t="s">
        <v>51</v>
      </c>
      <c r="E12" s="12">
        <f>COUNTIF(D21:D120,D12)</f>
        <v>0</v>
      </c>
      <c r="F12" s="1" t="s">
        <v>20</v>
      </c>
    </row>
    <row r="13" spans="1:7" ht="21.75" customHeight="1" x14ac:dyDescent="0.55000000000000004">
      <c r="A13" s="39" t="s">
        <v>99</v>
      </c>
      <c r="B13" s="49">
        <f>B12*300</f>
        <v>0</v>
      </c>
      <c r="C13" s="1" t="s">
        <v>21</v>
      </c>
      <c r="D13" s="32" t="s">
        <v>52</v>
      </c>
      <c r="E13" s="12">
        <f>COUNTIF(D21:D120,D13)</f>
        <v>0</v>
      </c>
      <c r="F13" s="1" t="s">
        <v>20</v>
      </c>
    </row>
    <row r="14" spans="1:7" ht="21.75" customHeight="1" x14ac:dyDescent="0.55000000000000004">
      <c r="A14" s="40" t="s">
        <v>114</v>
      </c>
      <c r="B14" s="49">
        <f>団体登録競技者名簿!C4</f>
        <v>0</v>
      </c>
      <c r="C14" s="1" t="s">
        <v>115</v>
      </c>
      <c r="D14" s="26"/>
      <c r="E14" s="25"/>
    </row>
    <row r="15" spans="1:7" ht="21.75" customHeight="1" x14ac:dyDescent="0.55000000000000004">
      <c r="A15" s="40" t="s">
        <v>100</v>
      </c>
      <c r="B15" s="51">
        <f>SUM(B13:B14)</f>
        <v>0</v>
      </c>
      <c r="C15" s="1" t="s">
        <v>115</v>
      </c>
      <c r="D15" s="26"/>
      <c r="E15" s="25"/>
    </row>
    <row r="16" spans="1:7" ht="4" customHeight="1" x14ac:dyDescent="0.55000000000000004">
      <c r="B16" s="1" t="s">
        <v>53</v>
      </c>
      <c r="F16" s="95"/>
      <c r="G16" s="95"/>
    </row>
    <row r="17" spans="1:7" ht="9" customHeight="1" x14ac:dyDescent="0.55000000000000004">
      <c r="B17" s="96" t="s">
        <v>150</v>
      </c>
      <c r="C17" s="96" t="s">
        <v>151</v>
      </c>
      <c r="D17" s="96" t="s">
        <v>146</v>
      </c>
      <c r="E17" s="96" t="s">
        <v>147</v>
      </c>
      <c r="F17" s="96" t="s">
        <v>148</v>
      </c>
      <c r="G17" s="96" t="s">
        <v>149</v>
      </c>
    </row>
    <row r="18" spans="1:7" ht="10" customHeight="1" x14ac:dyDescent="0.55000000000000004">
      <c r="A18" s="93" t="s">
        <v>153</v>
      </c>
      <c r="B18" s="94">
        <f>B6</f>
        <v>0</v>
      </c>
      <c r="C18" s="94">
        <f>C6</f>
        <v>0</v>
      </c>
      <c r="D18" s="94">
        <f>E12</f>
        <v>0</v>
      </c>
      <c r="E18" s="94">
        <f>E13</f>
        <v>0</v>
      </c>
      <c r="F18" s="94">
        <f>B13</f>
        <v>0</v>
      </c>
      <c r="G18" s="94">
        <f>B14</f>
        <v>0</v>
      </c>
    </row>
    <row r="19" spans="1:7" ht="4" customHeight="1" x14ac:dyDescent="0.55000000000000004"/>
    <row r="20" spans="1:7" ht="21" customHeight="1" x14ac:dyDescent="0.55000000000000004">
      <c r="A20" s="31" t="s">
        <v>54</v>
      </c>
      <c r="B20" s="32" t="s">
        <v>37</v>
      </c>
      <c r="C20" s="32" t="s">
        <v>55</v>
      </c>
      <c r="D20" s="32" t="s">
        <v>56</v>
      </c>
      <c r="E20" s="32" t="s">
        <v>57</v>
      </c>
      <c r="F20" s="32" t="s">
        <v>58</v>
      </c>
    </row>
    <row r="21" spans="1:7" ht="21" customHeight="1" x14ac:dyDescent="0.55000000000000004">
      <c r="A21" s="31">
        <v>1</v>
      </c>
      <c r="B21" s="13" t="str">
        <f>団体登録競技者名簿!B9&amp;団体登録競技者名簿!P9&amp;団体登録競技者名簿!C9</f>
        <v xml:space="preserve"> </v>
      </c>
      <c r="C21" s="13">
        <f>団体登録競技者名簿!D9</f>
        <v>0</v>
      </c>
      <c r="D21" s="14">
        <f>団体登録競技者名簿!G9</f>
        <v>0</v>
      </c>
      <c r="E21" s="6">
        <f>団体登録競技者名簿!H9</f>
        <v>0</v>
      </c>
      <c r="F21" s="6">
        <f>団体登録競技者名簿!I9</f>
        <v>0</v>
      </c>
    </row>
    <row r="22" spans="1:7" ht="21" customHeight="1" x14ac:dyDescent="0.55000000000000004">
      <c r="A22" s="31">
        <v>2</v>
      </c>
      <c r="B22" s="13" t="str">
        <f>団体登録競技者名簿!B10&amp;団体登録競技者名簿!P10&amp;団体登録競技者名簿!C10</f>
        <v xml:space="preserve"> </v>
      </c>
      <c r="C22" s="13">
        <f>団体登録競技者名簿!D10</f>
        <v>0</v>
      </c>
      <c r="D22" s="14">
        <f>団体登録競技者名簿!G10</f>
        <v>0</v>
      </c>
      <c r="E22" s="6">
        <f>団体登録競技者名簿!H10</f>
        <v>0</v>
      </c>
      <c r="F22" s="6">
        <f>団体登録競技者名簿!I10</f>
        <v>0</v>
      </c>
    </row>
    <row r="23" spans="1:7" ht="21" customHeight="1" x14ac:dyDescent="0.55000000000000004">
      <c r="A23" s="31">
        <v>3</v>
      </c>
      <c r="B23" s="13" t="str">
        <f>団体登録競技者名簿!B11&amp;団体登録競技者名簿!P11&amp;団体登録競技者名簿!C11</f>
        <v xml:space="preserve"> </v>
      </c>
      <c r="C23" s="13">
        <f>団体登録競技者名簿!D11</f>
        <v>0</v>
      </c>
      <c r="D23" s="14">
        <f>団体登録競技者名簿!G11</f>
        <v>0</v>
      </c>
      <c r="E23" s="6">
        <f>団体登録競技者名簿!H11</f>
        <v>0</v>
      </c>
      <c r="F23" s="6">
        <f>団体登録競技者名簿!I11</f>
        <v>0</v>
      </c>
    </row>
    <row r="24" spans="1:7" ht="21" customHeight="1" x14ac:dyDescent="0.55000000000000004">
      <c r="A24" s="31">
        <v>4</v>
      </c>
      <c r="B24" s="13" t="str">
        <f>団体登録競技者名簿!B12&amp;団体登録競技者名簿!P12&amp;団体登録競技者名簿!C12</f>
        <v xml:space="preserve"> </v>
      </c>
      <c r="C24" s="13">
        <f>団体登録競技者名簿!D12</f>
        <v>0</v>
      </c>
      <c r="D24" s="14">
        <f>団体登録競技者名簿!G12</f>
        <v>0</v>
      </c>
      <c r="E24" s="6">
        <f>団体登録競技者名簿!H12</f>
        <v>0</v>
      </c>
      <c r="F24" s="6">
        <f>団体登録競技者名簿!I12</f>
        <v>0</v>
      </c>
    </row>
    <row r="25" spans="1:7" ht="21" customHeight="1" x14ac:dyDescent="0.55000000000000004">
      <c r="A25" s="31">
        <v>5</v>
      </c>
      <c r="B25" s="13" t="str">
        <f>団体登録競技者名簿!B13&amp;団体登録競技者名簿!P13&amp;団体登録競技者名簿!C13</f>
        <v xml:space="preserve"> </v>
      </c>
      <c r="C25" s="13">
        <f>団体登録競技者名簿!D13</f>
        <v>0</v>
      </c>
      <c r="D25" s="14">
        <f>団体登録競技者名簿!G13</f>
        <v>0</v>
      </c>
      <c r="E25" s="6">
        <f>団体登録競技者名簿!H13</f>
        <v>0</v>
      </c>
      <c r="F25" s="6">
        <f>団体登録競技者名簿!I13</f>
        <v>0</v>
      </c>
    </row>
    <row r="26" spans="1:7" ht="21" customHeight="1" x14ac:dyDescent="0.55000000000000004">
      <c r="A26" s="31">
        <v>6</v>
      </c>
      <c r="B26" s="13" t="str">
        <f>団体登録競技者名簿!B14&amp;団体登録競技者名簿!P14&amp;団体登録競技者名簿!C14</f>
        <v xml:space="preserve"> </v>
      </c>
      <c r="C26" s="13">
        <f>団体登録競技者名簿!D14</f>
        <v>0</v>
      </c>
      <c r="D26" s="14">
        <f>団体登録競技者名簿!G14</f>
        <v>0</v>
      </c>
      <c r="E26" s="6">
        <f>団体登録競技者名簿!H14</f>
        <v>0</v>
      </c>
      <c r="F26" s="6">
        <f>団体登録競技者名簿!I14</f>
        <v>0</v>
      </c>
    </row>
    <row r="27" spans="1:7" ht="21" customHeight="1" x14ac:dyDescent="0.55000000000000004">
      <c r="A27" s="31">
        <v>7</v>
      </c>
      <c r="B27" s="13" t="str">
        <f>団体登録競技者名簿!B15&amp;団体登録競技者名簿!P15&amp;団体登録競技者名簿!C15</f>
        <v xml:space="preserve"> </v>
      </c>
      <c r="C27" s="13">
        <f>団体登録競技者名簿!D15</f>
        <v>0</v>
      </c>
      <c r="D27" s="14">
        <f>団体登録競技者名簿!G15</f>
        <v>0</v>
      </c>
      <c r="E27" s="6">
        <f>団体登録競技者名簿!H15</f>
        <v>0</v>
      </c>
      <c r="F27" s="6">
        <f>団体登録競技者名簿!I15</f>
        <v>0</v>
      </c>
    </row>
    <row r="28" spans="1:7" ht="21" customHeight="1" x14ac:dyDescent="0.55000000000000004">
      <c r="A28" s="31">
        <v>8</v>
      </c>
      <c r="B28" s="13" t="str">
        <f>団体登録競技者名簿!B16&amp;団体登録競技者名簿!P16&amp;団体登録競技者名簿!C16</f>
        <v xml:space="preserve"> </v>
      </c>
      <c r="C28" s="13">
        <f>団体登録競技者名簿!D16</f>
        <v>0</v>
      </c>
      <c r="D28" s="14">
        <f>団体登録競技者名簿!G16</f>
        <v>0</v>
      </c>
      <c r="E28" s="6">
        <f>団体登録競技者名簿!H16</f>
        <v>0</v>
      </c>
      <c r="F28" s="6">
        <f>団体登録競技者名簿!I16</f>
        <v>0</v>
      </c>
    </row>
    <row r="29" spans="1:7" ht="21" customHeight="1" x14ac:dyDescent="0.55000000000000004">
      <c r="A29" s="31">
        <v>9</v>
      </c>
      <c r="B29" s="13" t="str">
        <f>団体登録競技者名簿!B17&amp;団体登録競技者名簿!P17&amp;団体登録競技者名簿!C17</f>
        <v xml:space="preserve"> </v>
      </c>
      <c r="C29" s="13">
        <f>団体登録競技者名簿!D17</f>
        <v>0</v>
      </c>
      <c r="D29" s="14">
        <f>団体登録競技者名簿!G17</f>
        <v>0</v>
      </c>
      <c r="E29" s="6">
        <f>団体登録競技者名簿!H17</f>
        <v>0</v>
      </c>
      <c r="F29" s="6">
        <f>団体登録競技者名簿!I17</f>
        <v>0</v>
      </c>
    </row>
    <row r="30" spans="1:7" ht="21" customHeight="1" x14ac:dyDescent="0.55000000000000004">
      <c r="A30" s="31">
        <v>10</v>
      </c>
      <c r="B30" s="13" t="str">
        <f>団体登録競技者名簿!B18&amp;団体登録競技者名簿!P18&amp;団体登録競技者名簿!C18</f>
        <v xml:space="preserve"> </v>
      </c>
      <c r="C30" s="13">
        <f>団体登録競技者名簿!D18</f>
        <v>0</v>
      </c>
      <c r="D30" s="14">
        <f>団体登録競技者名簿!G18</f>
        <v>0</v>
      </c>
      <c r="E30" s="6">
        <f>団体登録競技者名簿!H18</f>
        <v>0</v>
      </c>
      <c r="F30" s="6">
        <f>団体登録競技者名簿!I18</f>
        <v>0</v>
      </c>
    </row>
    <row r="31" spans="1:7" ht="21" customHeight="1" x14ac:dyDescent="0.55000000000000004">
      <c r="A31" s="31">
        <v>11</v>
      </c>
      <c r="B31" s="13" t="str">
        <f>団体登録競技者名簿!B19&amp;団体登録競技者名簿!P19&amp;団体登録競技者名簿!C19</f>
        <v xml:space="preserve"> </v>
      </c>
      <c r="C31" s="13">
        <f>団体登録競技者名簿!D19</f>
        <v>0</v>
      </c>
      <c r="D31" s="14">
        <f>団体登録競技者名簿!G19</f>
        <v>0</v>
      </c>
      <c r="E31" s="6">
        <f>団体登録競技者名簿!H19</f>
        <v>0</v>
      </c>
      <c r="F31" s="6">
        <f>団体登録競技者名簿!I19</f>
        <v>0</v>
      </c>
    </row>
    <row r="32" spans="1:7" ht="21" customHeight="1" x14ac:dyDescent="0.55000000000000004">
      <c r="A32" s="31">
        <v>12</v>
      </c>
      <c r="B32" s="13" t="str">
        <f>団体登録競技者名簿!B20&amp;団体登録競技者名簿!P20&amp;団体登録競技者名簿!C20</f>
        <v xml:space="preserve"> </v>
      </c>
      <c r="C32" s="13">
        <f>団体登録競技者名簿!D20</f>
        <v>0</v>
      </c>
      <c r="D32" s="14">
        <f>団体登録競技者名簿!G20</f>
        <v>0</v>
      </c>
      <c r="E32" s="6">
        <f>団体登録競技者名簿!H20</f>
        <v>0</v>
      </c>
      <c r="F32" s="6">
        <f>団体登録競技者名簿!I20</f>
        <v>0</v>
      </c>
    </row>
    <row r="33" spans="1:6" ht="21" customHeight="1" x14ac:dyDescent="0.55000000000000004">
      <c r="A33" s="31">
        <v>13</v>
      </c>
      <c r="B33" s="13" t="str">
        <f>団体登録競技者名簿!B21&amp;団体登録競技者名簿!P21&amp;団体登録競技者名簿!C21</f>
        <v xml:space="preserve"> </v>
      </c>
      <c r="C33" s="13">
        <f>団体登録競技者名簿!D21</f>
        <v>0</v>
      </c>
      <c r="D33" s="14">
        <f>団体登録競技者名簿!G21</f>
        <v>0</v>
      </c>
      <c r="E33" s="6">
        <f>団体登録競技者名簿!H21</f>
        <v>0</v>
      </c>
      <c r="F33" s="6">
        <f>団体登録競技者名簿!I21</f>
        <v>0</v>
      </c>
    </row>
    <row r="34" spans="1:6" ht="21" customHeight="1" x14ac:dyDescent="0.55000000000000004">
      <c r="A34" s="31">
        <v>14</v>
      </c>
      <c r="B34" s="13" t="str">
        <f>団体登録競技者名簿!B22&amp;団体登録競技者名簿!P22&amp;団体登録競技者名簿!C22</f>
        <v xml:space="preserve"> </v>
      </c>
      <c r="C34" s="13">
        <f>団体登録競技者名簿!D22</f>
        <v>0</v>
      </c>
      <c r="D34" s="14">
        <f>団体登録競技者名簿!G22</f>
        <v>0</v>
      </c>
      <c r="E34" s="6">
        <f>団体登録競技者名簿!H22</f>
        <v>0</v>
      </c>
      <c r="F34" s="6">
        <f>団体登録競技者名簿!I22</f>
        <v>0</v>
      </c>
    </row>
    <row r="35" spans="1:6" ht="21" customHeight="1" x14ac:dyDescent="0.55000000000000004">
      <c r="A35" s="31">
        <v>15</v>
      </c>
      <c r="B35" s="13" t="str">
        <f>団体登録競技者名簿!B23&amp;団体登録競技者名簿!P23&amp;団体登録競技者名簿!C23</f>
        <v xml:space="preserve"> </v>
      </c>
      <c r="C35" s="13">
        <f>団体登録競技者名簿!D23</f>
        <v>0</v>
      </c>
      <c r="D35" s="14">
        <f>団体登録競技者名簿!G23</f>
        <v>0</v>
      </c>
      <c r="E35" s="6">
        <f>団体登録競技者名簿!H23</f>
        <v>0</v>
      </c>
      <c r="F35" s="6">
        <f>団体登録競技者名簿!I23</f>
        <v>0</v>
      </c>
    </row>
    <row r="36" spans="1:6" ht="21" customHeight="1" x14ac:dyDescent="0.55000000000000004">
      <c r="A36" s="31">
        <v>16</v>
      </c>
      <c r="B36" s="13" t="str">
        <f>団体登録競技者名簿!B24&amp;団体登録競技者名簿!P24&amp;団体登録競技者名簿!C24</f>
        <v xml:space="preserve"> </v>
      </c>
      <c r="C36" s="13">
        <f>団体登録競技者名簿!D24</f>
        <v>0</v>
      </c>
      <c r="D36" s="14">
        <f>団体登録競技者名簿!G24</f>
        <v>0</v>
      </c>
      <c r="E36" s="6">
        <f>団体登録競技者名簿!H24</f>
        <v>0</v>
      </c>
      <c r="F36" s="6">
        <f>団体登録競技者名簿!I24</f>
        <v>0</v>
      </c>
    </row>
    <row r="37" spans="1:6" ht="21" customHeight="1" x14ac:dyDescent="0.55000000000000004">
      <c r="A37" s="31">
        <v>17</v>
      </c>
      <c r="B37" s="13" t="str">
        <f>団体登録競技者名簿!B25&amp;団体登録競技者名簿!P25&amp;団体登録競技者名簿!C25</f>
        <v xml:space="preserve"> </v>
      </c>
      <c r="C37" s="13">
        <f>団体登録競技者名簿!D25</f>
        <v>0</v>
      </c>
      <c r="D37" s="14">
        <f>団体登録競技者名簿!G25</f>
        <v>0</v>
      </c>
      <c r="E37" s="6">
        <f>団体登録競技者名簿!H25</f>
        <v>0</v>
      </c>
      <c r="F37" s="6">
        <f>団体登録競技者名簿!I25</f>
        <v>0</v>
      </c>
    </row>
    <row r="38" spans="1:6" ht="21" customHeight="1" x14ac:dyDescent="0.55000000000000004">
      <c r="A38" s="31">
        <v>18</v>
      </c>
      <c r="B38" s="13" t="str">
        <f>団体登録競技者名簿!B26&amp;団体登録競技者名簿!P26&amp;団体登録競技者名簿!C26</f>
        <v xml:space="preserve"> </v>
      </c>
      <c r="C38" s="13">
        <f>団体登録競技者名簿!D26</f>
        <v>0</v>
      </c>
      <c r="D38" s="14">
        <f>団体登録競技者名簿!G26</f>
        <v>0</v>
      </c>
      <c r="E38" s="6">
        <f>団体登録競技者名簿!H26</f>
        <v>0</v>
      </c>
      <c r="F38" s="6">
        <f>団体登録競技者名簿!I26</f>
        <v>0</v>
      </c>
    </row>
    <row r="39" spans="1:6" ht="21" customHeight="1" x14ac:dyDescent="0.55000000000000004">
      <c r="A39" s="31">
        <v>19</v>
      </c>
      <c r="B39" s="13" t="str">
        <f>団体登録競技者名簿!B27&amp;団体登録競技者名簿!P27&amp;団体登録競技者名簿!C27</f>
        <v xml:space="preserve"> </v>
      </c>
      <c r="C39" s="13">
        <f>団体登録競技者名簿!D27</f>
        <v>0</v>
      </c>
      <c r="D39" s="14">
        <f>団体登録競技者名簿!G27</f>
        <v>0</v>
      </c>
      <c r="E39" s="6">
        <f>団体登録競技者名簿!H27</f>
        <v>0</v>
      </c>
      <c r="F39" s="6">
        <f>団体登録競技者名簿!I27</f>
        <v>0</v>
      </c>
    </row>
    <row r="40" spans="1:6" ht="21" customHeight="1" x14ac:dyDescent="0.55000000000000004">
      <c r="A40" s="31">
        <v>20</v>
      </c>
      <c r="B40" s="13" t="str">
        <f>団体登録競技者名簿!B28&amp;団体登録競技者名簿!P28&amp;団体登録競技者名簿!C28</f>
        <v xml:space="preserve"> </v>
      </c>
      <c r="C40" s="13">
        <f>団体登録競技者名簿!D28</f>
        <v>0</v>
      </c>
      <c r="D40" s="14">
        <f>団体登録競技者名簿!G28</f>
        <v>0</v>
      </c>
      <c r="E40" s="6">
        <f>団体登録競技者名簿!H28</f>
        <v>0</v>
      </c>
      <c r="F40" s="6">
        <f>団体登録競技者名簿!I28</f>
        <v>0</v>
      </c>
    </row>
    <row r="41" spans="1:6" ht="21" customHeight="1" x14ac:dyDescent="0.55000000000000004">
      <c r="A41" s="31">
        <v>21</v>
      </c>
      <c r="B41" s="13" t="str">
        <f>団体登録競技者名簿!B29&amp;団体登録競技者名簿!P29&amp;団体登録競技者名簿!C29</f>
        <v xml:space="preserve"> </v>
      </c>
      <c r="C41" s="13">
        <f>団体登録競技者名簿!D29</f>
        <v>0</v>
      </c>
      <c r="D41" s="14">
        <f>団体登録競技者名簿!G29</f>
        <v>0</v>
      </c>
      <c r="E41" s="6">
        <f>団体登録競技者名簿!H29</f>
        <v>0</v>
      </c>
      <c r="F41" s="6">
        <f>団体登録競技者名簿!I29</f>
        <v>0</v>
      </c>
    </row>
    <row r="42" spans="1:6" ht="21" customHeight="1" x14ac:dyDescent="0.55000000000000004">
      <c r="A42" s="31">
        <v>22</v>
      </c>
      <c r="B42" s="13" t="str">
        <f>団体登録競技者名簿!B30&amp;団体登録競技者名簿!P30&amp;団体登録競技者名簿!C30</f>
        <v xml:space="preserve"> </v>
      </c>
      <c r="C42" s="13">
        <f>団体登録競技者名簿!D30</f>
        <v>0</v>
      </c>
      <c r="D42" s="14">
        <f>団体登録競技者名簿!G30</f>
        <v>0</v>
      </c>
      <c r="E42" s="6">
        <f>団体登録競技者名簿!H30</f>
        <v>0</v>
      </c>
      <c r="F42" s="6">
        <f>団体登録競技者名簿!I30</f>
        <v>0</v>
      </c>
    </row>
    <row r="43" spans="1:6" ht="21" customHeight="1" x14ac:dyDescent="0.55000000000000004">
      <c r="A43" s="31">
        <v>23</v>
      </c>
      <c r="B43" s="13" t="str">
        <f>団体登録競技者名簿!B31&amp;団体登録競技者名簿!P31&amp;団体登録競技者名簿!C31</f>
        <v xml:space="preserve"> </v>
      </c>
      <c r="C43" s="13">
        <f>団体登録競技者名簿!D31</f>
        <v>0</v>
      </c>
      <c r="D43" s="14">
        <f>団体登録競技者名簿!G31</f>
        <v>0</v>
      </c>
      <c r="E43" s="6">
        <f>団体登録競技者名簿!H31</f>
        <v>0</v>
      </c>
      <c r="F43" s="6">
        <f>団体登録競技者名簿!I31</f>
        <v>0</v>
      </c>
    </row>
    <row r="44" spans="1:6" ht="21" customHeight="1" x14ac:dyDescent="0.55000000000000004">
      <c r="A44" s="31">
        <v>24</v>
      </c>
      <c r="B44" s="13" t="str">
        <f>団体登録競技者名簿!B32&amp;団体登録競技者名簿!P32&amp;団体登録競技者名簿!C32</f>
        <v xml:space="preserve"> </v>
      </c>
      <c r="C44" s="13">
        <f>団体登録競技者名簿!D32</f>
        <v>0</v>
      </c>
      <c r="D44" s="14">
        <f>団体登録競技者名簿!G32</f>
        <v>0</v>
      </c>
      <c r="E44" s="6">
        <f>団体登録競技者名簿!H32</f>
        <v>0</v>
      </c>
      <c r="F44" s="6">
        <f>団体登録競技者名簿!I32</f>
        <v>0</v>
      </c>
    </row>
    <row r="45" spans="1:6" ht="21" customHeight="1" x14ac:dyDescent="0.55000000000000004">
      <c r="A45" s="31">
        <v>25</v>
      </c>
      <c r="B45" s="13" t="str">
        <f>団体登録競技者名簿!B33&amp;団体登録競技者名簿!P33&amp;団体登録競技者名簿!C33</f>
        <v xml:space="preserve"> </v>
      </c>
      <c r="C45" s="13">
        <f>団体登録競技者名簿!D33</f>
        <v>0</v>
      </c>
      <c r="D45" s="14">
        <f>団体登録競技者名簿!G33</f>
        <v>0</v>
      </c>
      <c r="E45" s="6">
        <f>団体登録競技者名簿!H33</f>
        <v>0</v>
      </c>
      <c r="F45" s="6">
        <f>団体登録競技者名簿!I33</f>
        <v>0</v>
      </c>
    </row>
    <row r="46" spans="1:6" ht="21" customHeight="1" x14ac:dyDescent="0.55000000000000004">
      <c r="A46" s="31">
        <v>26</v>
      </c>
      <c r="B46" s="13" t="str">
        <f>団体登録競技者名簿!B34&amp;団体登録競技者名簿!P34&amp;団体登録競技者名簿!C34</f>
        <v xml:space="preserve"> </v>
      </c>
      <c r="C46" s="13">
        <f>団体登録競技者名簿!D34</f>
        <v>0</v>
      </c>
      <c r="D46" s="14">
        <f>団体登録競技者名簿!G34</f>
        <v>0</v>
      </c>
      <c r="E46" s="6">
        <f>団体登録競技者名簿!H34</f>
        <v>0</v>
      </c>
      <c r="F46" s="6">
        <f>団体登録競技者名簿!I34</f>
        <v>0</v>
      </c>
    </row>
    <row r="47" spans="1:6" ht="21" customHeight="1" x14ac:dyDescent="0.55000000000000004">
      <c r="A47" s="31">
        <v>27</v>
      </c>
      <c r="B47" s="13" t="str">
        <f>団体登録競技者名簿!B35&amp;団体登録競技者名簿!P35&amp;団体登録競技者名簿!C35</f>
        <v xml:space="preserve"> </v>
      </c>
      <c r="C47" s="13">
        <f>団体登録競技者名簿!D35</f>
        <v>0</v>
      </c>
      <c r="D47" s="14">
        <f>団体登録競技者名簿!G35</f>
        <v>0</v>
      </c>
      <c r="E47" s="6">
        <f>団体登録競技者名簿!H35</f>
        <v>0</v>
      </c>
      <c r="F47" s="6">
        <f>団体登録競技者名簿!I35</f>
        <v>0</v>
      </c>
    </row>
    <row r="48" spans="1:6" ht="21" customHeight="1" x14ac:dyDescent="0.55000000000000004">
      <c r="A48" s="31">
        <v>28</v>
      </c>
      <c r="B48" s="13" t="str">
        <f>団体登録競技者名簿!B36&amp;団体登録競技者名簿!P36&amp;団体登録競技者名簿!C36</f>
        <v xml:space="preserve"> </v>
      </c>
      <c r="C48" s="13">
        <f>団体登録競技者名簿!D36</f>
        <v>0</v>
      </c>
      <c r="D48" s="14">
        <f>団体登録競技者名簿!G36</f>
        <v>0</v>
      </c>
      <c r="E48" s="6">
        <f>団体登録競技者名簿!H36</f>
        <v>0</v>
      </c>
      <c r="F48" s="6">
        <f>団体登録競技者名簿!I36</f>
        <v>0</v>
      </c>
    </row>
    <row r="49" spans="1:6" ht="21" customHeight="1" x14ac:dyDescent="0.55000000000000004">
      <c r="A49" s="31">
        <v>29</v>
      </c>
      <c r="B49" s="13" t="str">
        <f>団体登録競技者名簿!B37&amp;団体登録競技者名簿!P37&amp;団体登録競技者名簿!C37</f>
        <v xml:space="preserve"> </v>
      </c>
      <c r="C49" s="13">
        <f>団体登録競技者名簿!D37</f>
        <v>0</v>
      </c>
      <c r="D49" s="14">
        <f>団体登録競技者名簿!G37</f>
        <v>0</v>
      </c>
      <c r="E49" s="6">
        <f>団体登録競技者名簿!H37</f>
        <v>0</v>
      </c>
      <c r="F49" s="6">
        <f>団体登録競技者名簿!I37</f>
        <v>0</v>
      </c>
    </row>
    <row r="50" spans="1:6" ht="21" customHeight="1" x14ac:dyDescent="0.55000000000000004">
      <c r="A50" s="31">
        <v>30</v>
      </c>
      <c r="B50" s="13" t="str">
        <f>団体登録競技者名簿!B38&amp;団体登録競技者名簿!P38&amp;団体登録競技者名簿!C38</f>
        <v xml:space="preserve"> </v>
      </c>
      <c r="C50" s="13">
        <f>団体登録競技者名簿!D38</f>
        <v>0</v>
      </c>
      <c r="D50" s="14">
        <f>団体登録競技者名簿!G38</f>
        <v>0</v>
      </c>
      <c r="E50" s="6">
        <f>団体登録競技者名簿!H38</f>
        <v>0</v>
      </c>
      <c r="F50" s="6">
        <f>団体登録競技者名簿!I38</f>
        <v>0</v>
      </c>
    </row>
    <row r="51" spans="1:6" ht="21" customHeight="1" x14ac:dyDescent="0.55000000000000004">
      <c r="A51" s="31">
        <v>31</v>
      </c>
      <c r="B51" s="13" t="str">
        <f>団体登録競技者名簿!B39&amp;団体登録競技者名簿!P39&amp;団体登録競技者名簿!C39</f>
        <v xml:space="preserve"> </v>
      </c>
      <c r="C51" s="13">
        <f>団体登録競技者名簿!D39</f>
        <v>0</v>
      </c>
      <c r="D51" s="14">
        <f>団体登録競技者名簿!G39</f>
        <v>0</v>
      </c>
      <c r="E51" s="6">
        <f>団体登録競技者名簿!H39</f>
        <v>0</v>
      </c>
      <c r="F51" s="6">
        <f>団体登録競技者名簿!I39</f>
        <v>0</v>
      </c>
    </row>
    <row r="52" spans="1:6" ht="21" customHeight="1" x14ac:dyDescent="0.55000000000000004">
      <c r="A52" s="31">
        <v>32</v>
      </c>
      <c r="B52" s="13" t="str">
        <f>団体登録競技者名簿!B40&amp;団体登録競技者名簿!P40&amp;団体登録競技者名簿!C40</f>
        <v xml:space="preserve"> </v>
      </c>
      <c r="C52" s="13">
        <f>団体登録競技者名簿!D40</f>
        <v>0</v>
      </c>
      <c r="D52" s="14">
        <f>団体登録競技者名簿!G40</f>
        <v>0</v>
      </c>
      <c r="E52" s="6">
        <f>団体登録競技者名簿!H40</f>
        <v>0</v>
      </c>
      <c r="F52" s="6">
        <f>団体登録競技者名簿!I40</f>
        <v>0</v>
      </c>
    </row>
    <row r="53" spans="1:6" ht="21" customHeight="1" x14ac:dyDescent="0.55000000000000004">
      <c r="A53" s="31">
        <v>33</v>
      </c>
      <c r="B53" s="13" t="str">
        <f>団体登録競技者名簿!B41&amp;団体登録競技者名簿!P41&amp;団体登録競技者名簿!C41</f>
        <v xml:space="preserve"> </v>
      </c>
      <c r="C53" s="13">
        <f>団体登録競技者名簿!D41</f>
        <v>0</v>
      </c>
      <c r="D53" s="14">
        <f>団体登録競技者名簿!G41</f>
        <v>0</v>
      </c>
      <c r="E53" s="6">
        <f>団体登録競技者名簿!H41</f>
        <v>0</v>
      </c>
      <c r="F53" s="6">
        <f>団体登録競技者名簿!I41</f>
        <v>0</v>
      </c>
    </row>
    <row r="54" spans="1:6" ht="21" customHeight="1" x14ac:dyDescent="0.55000000000000004">
      <c r="A54" s="31">
        <v>34</v>
      </c>
      <c r="B54" s="13" t="str">
        <f>団体登録競技者名簿!B42&amp;団体登録競技者名簿!P42&amp;団体登録競技者名簿!C42</f>
        <v xml:space="preserve"> </v>
      </c>
      <c r="C54" s="13">
        <f>団体登録競技者名簿!D42</f>
        <v>0</v>
      </c>
      <c r="D54" s="14">
        <f>団体登録競技者名簿!G42</f>
        <v>0</v>
      </c>
      <c r="E54" s="6">
        <f>団体登録競技者名簿!H42</f>
        <v>0</v>
      </c>
      <c r="F54" s="6">
        <f>団体登録競技者名簿!I42</f>
        <v>0</v>
      </c>
    </row>
    <row r="55" spans="1:6" ht="21" customHeight="1" x14ac:dyDescent="0.55000000000000004">
      <c r="A55" s="31">
        <v>35</v>
      </c>
      <c r="B55" s="13" t="str">
        <f>団体登録競技者名簿!B43&amp;団体登録競技者名簿!P43&amp;団体登録競技者名簿!C43</f>
        <v xml:space="preserve"> </v>
      </c>
      <c r="C55" s="13">
        <f>団体登録競技者名簿!D43</f>
        <v>0</v>
      </c>
      <c r="D55" s="14">
        <f>団体登録競技者名簿!G43</f>
        <v>0</v>
      </c>
      <c r="E55" s="6">
        <f>団体登録競技者名簿!H43</f>
        <v>0</v>
      </c>
      <c r="F55" s="6">
        <f>団体登録競技者名簿!I43</f>
        <v>0</v>
      </c>
    </row>
    <row r="56" spans="1:6" ht="21" customHeight="1" x14ac:dyDescent="0.55000000000000004">
      <c r="A56" s="31">
        <v>36</v>
      </c>
      <c r="B56" s="13" t="str">
        <f>団体登録競技者名簿!B44&amp;団体登録競技者名簿!P44&amp;団体登録競技者名簿!C44</f>
        <v xml:space="preserve"> </v>
      </c>
      <c r="C56" s="13">
        <f>団体登録競技者名簿!D44</f>
        <v>0</v>
      </c>
      <c r="D56" s="14">
        <f>団体登録競技者名簿!G44</f>
        <v>0</v>
      </c>
      <c r="E56" s="6">
        <f>団体登録競技者名簿!H44</f>
        <v>0</v>
      </c>
      <c r="F56" s="6">
        <f>団体登録競技者名簿!I44</f>
        <v>0</v>
      </c>
    </row>
    <row r="57" spans="1:6" ht="21" customHeight="1" x14ac:dyDescent="0.55000000000000004">
      <c r="A57" s="31">
        <v>37</v>
      </c>
      <c r="B57" s="13" t="str">
        <f>団体登録競技者名簿!B45&amp;団体登録競技者名簿!P45&amp;団体登録競技者名簿!C45</f>
        <v xml:space="preserve"> </v>
      </c>
      <c r="C57" s="13">
        <f>団体登録競技者名簿!D45</f>
        <v>0</v>
      </c>
      <c r="D57" s="14">
        <f>団体登録競技者名簿!G45</f>
        <v>0</v>
      </c>
      <c r="E57" s="6">
        <f>団体登録競技者名簿!H45</f>
        <v>0</v>
      </c>
      <c r="F57" s="6">
        <f>団体登録競技者名簿!I45</f>
        <v>0</v>
      </c>
    </row>
    <row r="58" spans="1:6" ht="21" customHeight="1" x14ac:dyDescent="0.55000000000000004">
      <c r="A58" s="31">
        <v>38</v>
      </c>
      <c r="B58" s="13" t="str">
        <f>団体登録競技者名簿!B46&amp;団体登録競技者名簿!P46&amp;団体登録競技者名簿!C46</f>
        <v xml:space="preserve"> </v>
      </c>
      <c r="C58" s="13">
        <f>団体登録競技者名簿!D46</f>
        <v>0</v>
      </c>
      <c r="D58" s="14">
        <f>団体登録競技者名簿!G46</f>
        <v>0</v>
      </c>
      <c r="E58" s="6">
        <f>団体登録競技者名簿!H46</f>
        <v>0</v>
      </c>
      <c r="F58" s="6">
        <f>団体登録競技者名簿!I46</f>
        <v>0</v>
      </c>
    </row>
    <row r="59" spans="1:6" ht="21" customHeight="1" x14ac:dyDescent="0.55000000000000004">
      <c r="A59" s="31">
        <v>39</v>
      </c>
      <c r="B59" s="13" t="str">
        <f>団体登録競技者名簿!B47&amp;団体登録競技者名簿!P47&amp;団体登録競技者名簿!C47</f>
        <v xml:space="preserve"> </v>
      </c>
      <c r="C59" s="13">
        <f>団体登録競技者名簿!D47</f>
        <v>0</v>
      </c>
      <c r="D59" s="14">
        <f>団体登録競技者名簿!G47</f>
        <v>0</v>
      </c>
      <c r="E59" s="6">
        <f>団体登録競技者名簿!H47</f>
        <v>0</v>
      </c>
      <c r="F59" s="6">
        <f>団体登録競技者名簿!I47</f>
        <v>0</v>
      </c>
    </row>
    <row r="60" spans="1:6" ht="21" customHeight="1" x14ac:dyDescent="0.55000000000000004">
      <c r="A60" s="31">
        <v>40</v>
      </c>
      <c r="B60" s="13" t="str">
        <f>団体登録競技者名簿!B48&amp;団体登録競技者名簿!P48&amp;団体登録競技者名簿!C48</f>
        <v xml:space="preserve"> </v>
      </c>
      <c r="C60" s="13">
        <f>団体登録競技者名簿!D48</f>
        <v>0</v>
      </c>
      <c r="D60" s="14">
        <f>団体登録競技者名簿!G48</f>
        <v>0</v>
      </c>
      <c r="E60" s="6">
        <f>団体登録競技者名簿!H48</f>
        <v>0</v>
      </c>
      <c r="F60" s="6">
        <f>団体登録競技者名簿!I48</f>
        <v>0</v>
      </c>
    </row>
    <row r="61" spans="1:6" ht="21" customHeight="1" x14ac:dyDescent="0.55000000000000004">
      <c r="A61" s="31">
        <v>41</v>
      </c>
      <c r="B61" s="13" t="str">
        <f>団体登録競技者名簿!B49&amp;団体登録競技者名簿!P49&amp;団体登録競技者名簿!C49</f>
        <v xml:space="preserve"> </v>
      </c>
      <c r="C61" s="13">
        <f>団体登録競技者名簿!D49</f>
        <v>0</v>
      </c>
      <c r="D61" s="14">
        <f>団体登録競技者名簿!G49</f>
        <v>0</v>
      </c>
      <c r="E61" s="6">
        <f>団体登録競技者名簿!H49</f>
        <v>0</v>
      </c>
      <c r="F61" s="6">
        <f>団体登録競技者名簿!I49</f>
        <v>0</v>
      </c>
    </row>
    <row r="62" spans="1:6" ht="21" customHeight="1" x14ac:dyDescent="0.55000000000000004">
      <c r="A62" s="31">
        <v>42</v>
      </c>
      <c r="B62" s="13" t="str">
        <f>団体登録競技者名簿!B50&amp;団体登録競技者名簿!P50&amp;団体登録競技者名簿!C50</f>
        <v xml:space="preserve"> </v>
      </c>
      <c r="C62" s="13">
        <f>団体登録競技者名簿!D50</f>
        <v>0</v>
      </c>
      <c r="D62" s="14">
        <f>団体登録競技者名簿!G50</f>
        <v>0</v>
      </c>
      <c r="E62" s="6">
        <f>団体登録競技者名簿!H50</f>
        <v>0</v>
      </c>
      <c r="F62" s="6">
        <f>団体登録競技者名簿!I50</f>
        <v>0</v>
      </c>
    </row>
    <row r="63" spans="1:6" ht="21" customHeight="1" x14ac:dyDescent="0.55000000000000004">
      <c r="A63" s="31">
        <v>43</v>
      </c>
      <c r="B63" s="13" t="str">
        <f>団体登録競技者名簿!B51&amp;団体登録競技者名簿!P51&amp;団体登録競技者名簿!C51</f>
        <v xml:space="preserve"> </v>
      </c>
      <c r="C63" s="13">
        <f>団体登録競技者名簿!D51</f>
        <v>0</v>
      </c>
      <c r="D63" s="14">
        <f>団体登録競技者名簿!G51</f>
        <v>0</v>
      </c>
      <c r="E63" s="6">
        <f>団体登録競技者名簿!H51</f>
        <v>0</v>
      </c>
      <c r="F63" s="6">
        <f>団体登録競技者名簿!I51</f>
        <v>0</v>
      </c>
    </row>
    <row r="64" spans="1:6" ht="21" customHeight="1" x14ac:dyDescent="0.55000000000000004">
      <c r="A64" s="31">
        <v>44</v>
      </c>
      <c r="B64" s="13" t="str">
        <f>団体登録競技者名簿!B52&amp;団体登録競技者名簿!P52&amp;団体登録競技者名簿!C52</f>
        <v xml:space="preserve"> </v>
      </c>
      <c r="C64" s="13">
        <f>団体登録競技者名簿!D52</f>
        <v>0</v>
      </c>
      <c r="D64" s="14">
        <f>団体登録競技者名簿!G52</f>
        <v>0</v>
      </c>
      <c r="E64" s="6">
        <f>団体登録競技者名簿!H52</f>
        <v>0</v>
      </c>
      <c r="F64" s="6">
        <f>団体登録競技者名簿!I52</f>
        <v>0</v>
      </c>
    </row>
    <row r="65" spans="1:6" ht="21" customHeight="1" x14ac:dyDescent="0.55000000000000004">
      <c r="A65" s="31">
        <v>45</v>
      </c>
      <c r="B65" s="13" t="str">
        <f>団体登録競技者名簿!B53&amp;団体登録競技者名簿!P53&amp;団体登録競技者名簿!C53</f>
        <v xml:space="preserve"> </v>
      </c>
      <c r="C65" s="13">
        <f>団体登録競技者名簿!D53</f>
        <v>0</v>
      </c>
      <c r="D65" s="14">
        <f>団体登録競技者名簿!G53</f>
        <v>0</v>
      </c>
      <c r="E65" s="6">
        <f>団体登録競技者名簿!H53</f>
        <v>0</v>
      </c>
      <c r="F65" s="6">
        <f>団体登録競技者名簿!I53</f>
        <v>0</v>
      </c>
    </row>
    <row r="66" spans="1:6" ht="21" customHeight="1" x14ac:dyDescent="0.55000000000000004">
      <c r="A66" s="31">
        <v>46</v>
      </c>
      <c r="B66" s="13" t="str">
        <f>団体登録競技者名簿!B54&amp;団体登録競技者名簿!P54&amp;団体登録競技者名簿!C54</f>
        <v xml:space="preserve"> </v>
      </c>
      <c r="C66" s="13">
        <f>団体登録競技者名簿!D54</f>
        <v>0</v>
      </c>
      <c r="D66" s="14">
        <f>団体登録競技者名簿!G54</f>
        <v>0</v>
      </c>
      <c r="E66" s="6">
        <f>団体登録競技者名簿!H54</f>
        <v>0</v>
      </c>
      <c r="F66" s="6">
        <f>団体登録競技者名簿!I54</f>
        <v>0</v>
      </c>
    </row>
    <row r="67" spans="1:6" ht="21" customHeight="1" x14ac:dyDescent="0.55000000000000004">
      <c r="A67" s="31">
        <v>47</v>
      </c>
      <c r="B67" s="13" t="str">
        <f>団体登録競技者名簿!B55&amp;団体登録競技者名簿!P55&amp;団体登録競技者名簿!C55</f>
        <v xml:space="preserve"> </v>
      </c>
      <c r="C67" s="13">
        <f>団体登録競技者名簿!D55</f>
        <v>0</v>
      </c>
      <c r="D67" s="14">
        <f>団体登録競技者名簿!G55</f>
        <v>0</v>
      </c>
      <c r="E67" s="6">
        <f>団体登録競技者名簿!H55</f>
        <v>0</v>
      </c>
      <c r="F67" s="6">
        <f>団体登録競技者名簿!I55</f>
        <v>0</v>
      </c>
    </row>
    <row r="68" spans="1:6" ht="21" customHeight="1" x14ac:dyDescent="0.55000000000000004">
      <c r="A68" s="31">
        <v>48</v>
      </c>
      <c r="B68" s="13" t="str">
        <f>団体登録競技者名簿!B56&amp;団体登録競技者名簿!P56&amp;団体登録競技者名簿!C56</f>
        <v xml:space="preserve"> </v>
      </c>
      <c r="C68" s="13">
        <f>団体登録競技者名簿!D56</f>
        <v>0</v>
      </c>
      <c r="D68" s="14">
        <f>団体登録競技者名簿!G56</f>
        <v>0</v>
      </c>
      <c r="E68" s="6">
        <f>団体登録競技者名簿!H56</f>
        <v>0</v>
      </c>
      <c r="F68" s="6">
        <f>団体登録競技者名簿!I56</f>
        <v>0</v>
      </c>
    </row>
    <row r="69" spans="1:6" ht="21" customHeight="1" x14ac:dyDescent="0.55000000000000004">
      <c r="A69" s="31">
        <v>49</v>
      </c>
      <c r="B69" s="13" t="str">
        <f>団体登録競技者名簿!B57&amp;団体登録競技者名簿!P57&amp;団体登録競技者名簿!C57</f>
        <v xml:space="preserve"> </v>
      </c>
      <c r="C69" s="13">
        <f>団体登録競技者名簿!D57</f>
        <v>0</v>
      </c>
      <c r="D69" s="14">
        <f>団体登録競技者名簿!G57</f>
        <v>0</v>
      </c>
      <c r="E69" s="6">
        <f>団体登録競技者名簿!H57</f>
        <v>0</v>
      </c>
      <c r="F69" s="6">
        <f>団体登録競技者名簿!I57</f>
        <v>0</v>
      </c>
    </row>
    <row r="70" spans="1:6" ht="21" customHeight="1" x14ac:dyDescent="0.55000000000000004">
      <c r="A70" s="31">
        <v>50</v>
      </c>
      <c r="B70" s="13" t="str">
        <f>団体登録競技者名簿!B58&amp;団体登録競技者名簿!P58&amp;団体登録競技者名簿!C58</f>
        <v xml:space="preserve"> </v>
      </c>
      <c r="C70" s="13">
        <f>団体登録競技者名簿!D58</f>
        <v>0</v>
      </c>
      <c r="D70" s="14">
        <f>団体登録競技者名簿!G58</f>
        <v>0</v>
      </c>
      <c r="E70" s="6">
        <f>団体登録競技者名簿!H58</f>
        <v>0</v>
      </c>
      <c r="F70" s="6">
        <f>団体登録競技者名簿!I58</f>
        <v>0</v>
      </c>
    </row>
    <row r="71" spans="1:6" ht="21" customHeight="1" x14ac:dyDescent="0.55000000000000004">
      <c r="A71" s="31">
        <v>51</v>
      </c>
      <c r="B71" s="13" t="str">
        <f>団体登録競技者名簿!B59&amp;団体登録競技者名簿!P59&amp;団体登録競技者名簿!C59</f>
        <v xml:space="preserve"> </v>
      </c>
      <c r="C71" s="13">
        <f>団体登録競技者名簿!D59</f>
        <v>0</v>
      </c>
      <c r="D71" s="14">
        <f>団体登録競技者名簿!G59</f>
        <v>0</v>
      </c>
      <c r="E71" s="6">
        <f>団体登録競技者名簿!H59</f>
        <v>0</v>
      </c>
      <c r="F71" s="6">
        <f>団体登録競技者名簿!I59</f>
        <v>0</v>
      </c>
    </row>
    <row r="72" spans="1:6" ht="21" customHeight="1" x14ac:dyDescent="0.55000000000000004">
      <c r="A72" s="31">
        <v>52</v>
      </c>
      <c r="B72" s="13" t="str">
        <f>団体登録競技者名簿!B60&amp;団体登録競技者名簿!P60&amp;団体登録競技者名簿!C60</f>
        <v xml:space="preserve"> </v>
      </c>
      <c r="C72" s="13">
        <f>団体登録競技者名簿!D60</f>
        <v>0</v>
      </c>
      <c r="D72" s="14">
        <f>団体登録競技者名簿!G60</f>
        <v>0</v>
      </c>
      <c r="E72" s="6">
        <f>団体登録競技者名簿!H60</f>
        <v>0</v>
      </c>
      <c r="F72" s="6">
        <f>団体登録競技者名簿!I60</f>
        <v>0</v>
      </c>
    </row>
    <row r="73" spans="1:6" ht="21" customHeight="1" x14ac:dyDescent="0.55000000000000004">
      <c r="A73" s="31">
        <v>53</v>
      </c>
      <c r="B73" s="13" t="str">
        <f>団体登録競技者名簿!B61&amp;団体登録競技者名簿!P61&amp;団体登録競技者名簿!C61</f>
        <v xml:space="preserve"> </v>
      </c>
      <c r="C73" s="13">
        <f>団体登録競技者名簿!D61</f>
        <v>0</v>
      </c>
      <c r="D73" s="14">
        <f>団体登録競技者名簿!G61</f>
        <v>0</v>
      </c>
      <c r="E73" s="6">
        <f>団体登録競技者名簿!H61</f>
        <v>0</v>
      </c>
      <c r="F73" s="6">
        <f>団体登録競技者名簿!I61</f>
        <v>0</v>
      </c>
    </row>
    <row r="74" spans="1:6" ht="21" customHeight="1" x14ac:dyDescent="0.55000000000000004">
      <c r="A74" s="31">
        <v>54</v>
      </c>
      <c r="B74" s="13" t="str">
        <f>団体登録競技者名簿!B62&amp;団体登録競技者名簿!P62&amp;団体登録競技者名簿!C62</f>
        <v xml:space="preserve"> </v>
      </c>
      <c r="C74" s="13">
        <f>団体登録競技者名簿!D62</f>
        <v>0</v>
      </c>
      <c r="D74" s="14">
        <f>団体登録競技者名簿!G62</f>
        <v>0</v>
      </c>
      <c r="E74" s="6">
        <f>団体登録競技者名簿!H62</f>
        <v>0</v>
      </c>
      <c r="F74" s="6">
        <f>団体登録競技者名簿!I62</f>
        <v>0</v>
      </c>
    </row>
    <row r="75" spans="1:6" ht="21" customHeight="1" x14ac:dyDescent="0.55000000000000004">
      <c r="A75" s="31">
        <v>55</v>
      </c>
      <c r="B75" s="13" t="str">
        <f>団体登録競技者名簿!B63&amp;団体登録競技者名簿!P63&amp;団体登録競技者名簿!C63</f>
        <v xml:space="preserve"> </v>
      </c>
      <c r="C75" s="13">
        <f>団体登録競技者名簿!D63</f>
        <v>0</v>
      </c>
      <c r="D75" s="14">
        <f>団体登録競技者名簿!G63</f>
        <v>0</v>
      </c>
      <c r="E75" s="6">
        <f>団体登録競技者名簿!H63</f>
        <v>0</v>
      </c>
      <c r="F75" s="6">
        <f>団体登録競技者名簿!I63</f>
        <v>0</v>
      </c>
    </row>
    <row r="76" spans="1:6" ht="21" customHeight="1" x14ac:dyDescent="0.55000000000000004">
      <c r="A76" s="31">
        <v>56</v>
      </c>
      <c r="B76" s="13" t="str">
        <f>団体登録競技者名簿!B64&amp;団体登録競技者名簿!P64&amp;団体登録競技者名簿!C64</f>
        <v xml:space="preserve"> </v>
      </c>
      <c r="C76" s="13">
        <f>団体登録競技者名簿!D64</f>
        <v>0</v>
      </c>
      <c r="D76" s="14">
        <f>団体登録競技者名簿!G64</f>
        <v>0</v>
      </c>
      <c r="E76" s="6">
        <f>団体登録競技者名簿!H64</f>
        <v>0</v>
      </c>
      <c r="F76" s="6">
        <f>団体登録競技者名簿!I64</f>
        <v>0</v>
      </c>
    </row>
    <row r="77" spans="1:6" ht="21" customHeight="1" x14ac:dyDescent="0.55000000000000004">
      <c r="A77" s="31">
        <v>57</v>
      </c>
      <c r="B77" s="13" t="str">
        <f>団体登録競技者名簿!B65&amp;団体登録競技者名簿!P65&amp;団体登録競技者名簿!C65</f>
        <v xml:space="preserve"> </v>
      </c>
      <c r="C77" s="13">
        <f>団体登録競技者名簿!D65</f>
        <v>0</v>
      </c>
      <c r="D77" s="14">
        <f>団体登録競技者名簿!G65</f>
        <v>0</v>
      </c>
      <c r="E77" s="6">
        <f>団体登録競技者名簿!H65</f>
        <v>0</v>
      </c>
      <c r="F77" s="6">
        <f>団体登録競技者名簿!I65</f>
        <v>0</v>
      </c>
    </row>
    <row r="78" spans="1:6" ht="21" customHeight="1" x14ac:dyDescent="0.55000000000000004">
      <c r="A78" s="31">
        <v>58</v>
      </c>
      <c r="B78" s="13" t="str">
        <f>団体登録競技者名簿!B66&amp;団体登録競技者名簿!P66&amp;団体登録競技者名簿!C66</f>
        <v xml:space="preserve"> </v>
      </c>
      <c r="C78" s="13">
        <f>団体登録競技者名簿!D66</f>
        <v>0</v>
      </c>
      <c r="D78" s="14">
        <f>団体登録競技者名簿!G66</f>
        <v>0</v>
      </c>
      <c r="E78" s="6">
        <f>団体登録競技者名簿!H66</f>
        <v>0</v>
      </c>
      <c r="F78" s="6">
        <f>団体登録競技者名簿!I66</f>
        <v>0</v>
      </c>
    </row>
    <row r="79" spans="1:6" ht="21" customHeight="1" x14ac:dyDescent="0.55000000000000004">
      <c r="A79" s="31">
        <v>59</v>
      </c>
      <c r="B79" s="13" t="str">
        <f>団体登録競技者名簿!B67&amp;団体登録競技者名簿!P67&amp;団体登録競技者名簿!C67</f>
        <v xml:space="preserve"> </v>
      </c>
      <c r="C79" s="13">
        <f>団体登録競技者名簿!D67</f>
        <v>0</v>
      </c>
      <c r="D79" s="14">
        <f>団体登録競技者名簿!G67</f>
        <v>0</v>
      </c>
      <c r="E79" s="6">
        <f>団体登録競技者名簿!H67</f>
        <v>0</v>
      </c>
      <c r="F79" s="6">
        <f>団体登録競技者名簿!I67</f>
        <v>0</v>
      </c>
    </row>
    <row r="80" spans="1:6" ht="21" customHeight="1" x14ac:dyDescent="0.55000000000000004">
      <c r="A80" s="31">
        <v>60</v>
      </c>
      <c r="B80" s="13" t="str">
        <f>団体登録競技者名簿!B68&amp;団体登録競技者名簿!P68&amp;団体登録競技者名簿!C68</f>
        <v xml:space="preserve"> </v>
      </c>
      <c r="C80" s="13">
        <f>団体登録競技者名簿!D68</f>
        <v>0</v>
      </c>
      <c r="D80" s="14">
        <f>団体登録競技者名簿!G68</f>
        <v>0</v>
      </c>
      <c r="E80" s="6">
        <f>団体登録競技者名簿!H68</f>
        <v>0</v>
      </c>
      <c r="F80" s="6">
        <f>団体登録競技者名簿!I68</f>
        <v>0</v>
      </c>
    </row>
    <row r="81" spans="1:6" ht="21" customHeight="1" x14ac:dyDescent="0.55000000000000004">
      <c r="A81" s="31">
        <v>61</v>
      </c>
      <c r="B81" s="13" t="str">
        <f>団体登録競技者名簿!B69&amp;団体登録競技者名簿!P69&amp;団体登録競技者名簿!C69</f>
        <v xml:space="preserve"> </v>
      </c>
      <c r="C81" s="13">
        <f>団体登録競技者名簿!D69</f>
        <v>0</v>
      </c>
      <c r="D81" s="14">
        <f>団体登録競技者名簿!G69</f>
        <v>0</v>
      </c>
      <c r="E81" s="6">
        <f>団体登録競技者名簿!H69</f>
        <v>0</v>
      </c>
      <c r="F81" s="6">
        <f>団体登録競技者名簿!I69</f>
        <v>0</v>
      </c>
    </row>
    <row r="82" spans="1:6" ht="21" customHeight="1" x14ac:dyDescent="0.55000000000000004">
      <c r="A82" s="31">
        <v>62</v>
      </c>
      <c r="B82" s="13" t="str">
        <f>団体登録競技者名簿!B70&amp;団体登録競技者名簿!P70&amp;団体登録競技者名簿!C70</f>
        <v xml:space="preserve"> </v>
      </c>
      <c r="C82" s="13">
        <f>団体登録競技者名簿!D70</f>
        <v>0</v>
      </c>
      <c r="D82" s="14">
        <f>団体登録競技者名簿!G70</f>
        <v>0</v>
      </c>
      <c r="E82" s="6">
        <f>団体登録競技者名簿!H70</f>
        <v>0</v>
      </c>
      <c r="F82" s="6">
        <f>団体登録競技者名簿!I70</f>
        <v>0</v>
      </c>
    </row>
    <row r="83" spans="1:6" ht="21" customHeight="1" x14ac:dyDescent="0.55000000000000004">
      <c r="A83" s="31">
        <v>63</v>
      </c>
      <c r="B83" s="13" t="str">
        <f>団体登録競技者名簿!B71&amp;団体登録競技者名簿!P71&amp;団体登録競技者名簿!C71</f>
        <v xml:space="preserve"> </v>
      </c>
      <c r="C83" s="13">
        <f>団体登録競技者名簿!D71</f>
        <v>0</v>
      </c>
      <c r="D83" s="14">
        <f>団体登録競技者名簿!G71</f>
        <v>0</v>
      </c>
      <c r="E83" s="6">
        <f>団体登録競技者名簿!H71</f>
        <v>0</v>
      </c>
      <c r="F83" s="6">
        <f>団体登録競技者名簿!I71</f>
        <v>0</v>
      </c>
    </row>
    <row r="84" spans="1:6" ht="21" customHeight="1" x14ac:dyDescent="0.55000000000000004">
      <c r="A84" s="31">
        <v>64</v>
      </c>
      <c r="B84" s="13" t="str">
        <f>団体登録競技者名簿!B72&amp;団体登録競技者名簿!P72&amp;団体登録競技者名簿!C72</f>
        <v xml:space="preserve"> </v>
      </c>
      <c r="C84" s="13">
        <f>団体登録競技者名簿!D72</f>
        <v>0</v>
      </c>
      <c r="D84" s="14">
        <f>団体登録競技者名簿!G72</f>
        <v>0</v>
      </c>
      <c r="E84" s="6">
        <f>団体登録競技者名簿!H72</f>
        <v>0</v>
      </c>
      <c r="F84" s="6">
        <f>団体登録競技者名簿!I72</f>
        <v>0</v>
      </c>
    </row>
    <row r="85" spans="1:6" ht="21" customHeight="1" x14ac:dyDescent="0.55000000000000004">
      <c r="A85" s="31">
        <v>65</v>
      </c>
      <c r="B85" s="13" t="str">
        <f>団体登録競技者名簿!B73&amp;団体登録競技者名簿!P73&amp;団体登録競技者名簿!C73</f>
        <v xml:space="preserve"> </v>
      </c>
      <c r="C85" s="13">
        <f>団体登録競技者名簿!D73</f>
        <v>0</v>
      </c>
      <c r="D85" s="14">
        <f>団体登録競技者名簿!G73</f>
        <v>0</v>
      </c>
      <c r="E85" s="6">
        <f>団体登録競技者名簿!H73</f>
        <v>0</v>
      </c>
      <c r="F85" s="6">
        <f>団体登録競技者名簿!I73</f>
        <v>0</v>
      </c>
    </row>
    <row r="86" spans="1:6" ht="21" customHeight="1" x14ac:dyDescent="0.55000000000000004">
      <c r="A86" s="31">
        <v>66</v>
      </c>
      <c r="B86" s="13" t="str">
        <f>団体登録競技者名簿!B74&amp;団体登録競技者名簿!P74&amp;団体登録競技者名簿!C74</f>
        <v xml:space="preserve"> </v>
      </c>
      <c r="C86" s="13">
        <f>団体登録競技者名簿!D74</f>
        <v>0</v>
      </c>
      <c r="D86" s="14">
        <f>団体登録競技者名簿!G74</f>
        <v>0</v>
      </c>
      <c r="E86" s="6">
        <f>団体登録競技者名簿!H74</f>
        <v>0</v>
      </c>
      <c r="F86" s="6">
        <f>団体登録競技者名簿!I74</f>
        <v>0</v>
      </c>
    </row>
    <row r="87" spans="1:6" ht="21" customHeight="1" x14ac:dyDescent="0.55000000000000004">
      <c r="A87" s="31">
        <v>67</v>
      </c>
      <c r="B87" s="13" t="str">
        <f>団体登録競技者名簿!B75&amp;団体登録競技者名簿!P75&amp;団体登録競技者名簿!C75</f>
        <v xml:space="preserve"> </v>
      </c>
      <c r="C87" s="13">
        <f>団体登録競技者名簿!D75</f>
        <v>0</v>
      </c>
      <c r="D87" s="14">
        <f>団体登録競技者名簿!G75</f>
        <v>0</v>
      </c>
      <c r="E87" s="6">
        <f>団体登録競技者名簿!H75</f>
        <v>0</v>
      </c>
      <c r="F87" s="6">
        <f>団体登録競技者名簿!I75</f>
        <v>0</v>
      </c>
    </row>
    <row r="88" spans="1:6" ht="21" customHeight="1" x14ac:dyDescent="0.55000000000000004">
      <c r="A88" s="31">
        <v>68</v>
      </c>
      <c r="B88" s="13" t="str">
        <f>団体登録競技者名簿!B76&amp;団体登録競技者名簿!P76&amp;団体登録競技者名簿!C76</f>
        <v xml:space="preserve"> </v>
      </c>
      <c r="C88" s="13">
        <f>団体登録競技者名簿!D76</f>
        <v>0</v>
      </c>
      <c r="D88" s="14">
        <f>団体登録競技者名簿!G76</f>
        <v>0</v>
      </c>
      <c r="E88" s="6">
        <f>団体登録競技者名簿!H76</f>
        <v>0</v>
      </c>
      <c r="F88" s="6">
        <f>団体登録競技者名簿!I76</f>
        <v>0</v>
      </c>
    </row>
    <row r="89" spans="1:6" ht="21" customHeight="1" x14ac:dyDescent="0.55000000000000004">
      <c r="A89" s="31">
        <v>69</v>
      </c>
      <c r="B89" s="13" t="str">
        <f>団体登録競技者名簿!B77&amp;団体登録競技者名簿!P77&amp;団体登録競技者名簿!C77</f>
        <v xml:space="preserve"> </v>
      </c>
      <c r="C89" s="13">
        <f>団体登録競技者名簿!D77</f>
        <v>0</v>
      </c>
      <c r="D89" s="14">
        <f>団体登録競技者名簿!G77</f>
        <v>0</v>
      </c>
      <c r="E89" s="6">
        <f>団体登録競技者名簿!H77</f>
        <v>0</v>
      </c>
      <c r="F89" s="6">
        <f>団体登録競技者名簿!I77</f>
        <v>0</v>
      </c>
    </row>
    <row r="90" spans="1:6" ht="21" customHeight="1" x14ac:dyDescent="0.55000000000000004">
      <c r="A90" s="31">
        <v>70</v>
      </c>
      <c r="B90" s="13" t="str">
        <f>団体登録競技者名簿!B78&amp;団体登録競技者名簿!P78&amp;団体登録競技者名簿!C78</f>
        <v xml:space="preserve"> </v>
      </c>
      <c r="C90" s="13">
        <f>団体登録競技者名簿!D78</f>
        <v>0</v>
      </c>
      <c r="D90" s="14">
        <f>団体登録競技者名簿!G78</f>
        <v>0</v>
      </c>
      <c r="E90" s="6">
        <f>団体登録競技者名簿!H78</f>
        <v>0</v>
      </c>
      <c r="F90" s="6">
        <f>団体登録競技者名簿!I78</f>
        <v>0</v>
      </c>
    </row>
    <row r="91" spans="1:6" ht="21" customHeight="1" x14ac:dyDescent="0.55000000000000004">
      <c r="A91" s="31">
        <v>71</v>
      </c>
      <c r="B91" s="13" t="str">
        <f>団体登録競技者名簿!B79&amp;団体登録競技者名簿!P79&amp;団体登録競技者名簿!C79</f>
        <v xml:space="preserve"> </v>
      </c>
      <c r="C91" s="13">
        <f>団体登録競技者名簿!D79</f>
        <v>0</v>
      </c>
      <c r="D91" s="14">
        <f>団体登録競技者名簿!G79</f>
        <v>0</v>
      </c>
      <c r="E91" s="6">
        <f>団体登録競技者名簿!H79</f>
        <v>0</v>
      </c>
      <c r="F91" s="6">
        <f>団体登録競技者名簿!I79</f>
        <v>0</v>
      </c>
    </row>
    <row r="92" spans="1:6" ht="21" customHeight="1" x14ac:dyDescent="0.55000000000000004">
      <c r="A92" s="31">
        <v>72</v>
      </c>
      <c r="B92" s="13" t="str">
        <f>団体登録競技者名簿!B80&amp;団体登録競技者名簿!P80&amp;団体登録競技者名簿!C80</f>
        <v xml:space="preserve"> </v>
      </c>
      <c r="C92" s="13">
        <f>団体登録競技者名簿!D80</f>
        <v>0</v>
      </c>
      <c r="D92" s="14">
        <f>団体登録競技者名簿!G80</f>
        <v>0</v>
      </c>
      <c r="E92" s="6">
        <f>団体登録競技者名簿!H80</f>
        <v>0</v>
      </c>
      <c r="F92" s="6">
        <f>団体登録競技者名簿!I80</f>
        <v>0</v>
      </c>
    </row>
    <row r="93" spans="1:6" ht="21" customHeight="1" x14ac:dyDescent="0.55000000000000004">
      <c r="A93" s="31">
        <v>73</v>
      </c>
      <c r="B93" s="13" t="str">
        <f>団体登録競技者名簿!B81&amp;団体登録競技者名簿!P81&amp;団体登録競技者名簿!C81</f>
        <v xml:space="preserve"> </v>
      </c>
      <c r="C93" s="13">
        <f>団体登録競技者名簿!D81</f>
        <v>0</v>
      </c>
      <c r="D93" s="14">
        <f>団体登録競技者名簿!G81</f>
        <v>0</v>
      </c>
      <c r="E93" s="6">
        <f>団体登録競技者名簿!H81</f>
        <v>0</v>
      </c>
      <c r="F93" s="6">
        <f>団体登録競技者名簿!I81</f>
        <v>0</v>
      </c>
    </row>
    <row r="94" spans="1:6" ht="21" customHeight="1" x14ac:dyDescent="0.55000000000000004">
      <c r="A94" s="31">
        <v>74</v>
      </c>
      <c r="B94" s="13" t="str">
        <f>団体登録競技者名簿!B82&amp;団体登録競技者名簿!P82&amp;団体登録競技者名簿!C82</f>
        <v xml:space="preserve"> </v>
      </c>
      <c r="C94" s="13">
        <f>団体登録競技者名簿!D82</f>
        <v>0</v>
      </c>
      <c r="D94" s="14">
        <f>団体登録競技者名簿!G82</f>
        <v>0</v>
      </c>
      <c r="E94" s="6">
        <f>団体登録競技者名簿!H82</f>
        <v>0</v>
      </c>
      <c r="F94" s="6">
        <f>団体登録競技者名簿!I82</f>
        <v>0</v>
      </c>
    </row>
    <row r="95" spans="1:6" ht="21" customHeight="1" x14ac:dyDescent="0.55000000000000004">
      <c r="A95" s="31">
        <v>75</v>
      </c>
      <c r="B95" s="13" t="str">
        <f>団体登録競技者名簿!B83&amp;団体登録競技者名簿!P83&amp;団体登録競技者名簿!C83</f>
        <v xml:space="preserve"> </v>
      </c>
      <c r="C95" s="13">
        <f>団体登録競技者名簿!D83</f>
        <v>0</v>
      </c>
      <c r="D95" s="14">
        <f>団体登録競技者名簿!G83</f>
        <v>0</v>
      </c>
      <c r="E95" s="6">
        <f>団体登録競技者名簿!H83</f>
        <v>0</v>
      </c>
      <c r="F95" s="6">
        <f>団体登録競技者名簿!I83</f>
        <v>0</v>
      </c>
    </row>
    <row r="96" spans="1:6" ht="21" customHeight="1" x14ac:dyDescent="0.55000000000000004">
      <c r="A96" s="31">
        <v>76</v>
      </c>
      <c r="B96" s="13" t="str">
        <f>団体登録競技者名簿!B84&amp;団体登録競技者名簿!P84&amp;団体登録競技者名簿!C84</f>
        <v xml:space="preserve"> </v>
      </c>
      <c r="C96" s="13">
        <f>団体登録競技者名簿!D84</f>
        <v>0</v>
      </c>
      <c r="D96" s="14">
        <f>団体登録競技者名簿!G84</f>
        <v>0</v>
      </c>
      <c r="E96" s="6">
        <f>団体登録競技者名簿!H84</f>
        <v>0</v>
      </c>
      <c r="F96" s="6">
        <f>団体登録競技者名簿!I84</f>
        <v>0</v>
      </c>
    </row>
    <row r="97" spans="1:6" ht="21" customHeight="1" x14ac:dyDescent="0.55000000000000004">
      <c r="A97" s="31">
        <v>77</v>
      </c>
      <c r="B97" s="13" t="str">
        <f>団体登録競技者名簿!B85&amp;団体登録競技者名簿!P85&amp;団体登録競技者名簿!C85</f>
        <v xml:space="preserve"> </v>
      </c>
      <c r="C97" s="13">
        <f>団体登録競技者名簿!D85</f>
        <v>0</v>
      </c>
      <c r="D97" s="14">
        <f>団体登録競技者名簿!G85</f>
        <v>0</v>
      </c>
      <c r="E97" s="6">
        <f>団体登録競技者名簿!H85</f>
        <v>0</v>
      </c>
      <c r="F97" s="6">
        <f>団体登録競技者名簿!I85</f>
        <v>0</v>
      </c>
    </row>
    <row r="98" spans="1:6" ht="21" customHeight="1" x14ac:dyDescent="0.55000000000000004">
      <c r="A98" s="31">
        <v>78</v>
      </c>
      <c r="B98" s="13" t="str">
        <f>団体登録競技者名簿!B86&amp;団体登録競技者名簿!P86&amp;団体登録競技者名簿!C86</f>
        <v xml:space="preserve"> </v>
      </c>
      <c r="C98" s="13">
        <f>団体登録競技者名簿!D86</f>
        <v>0</v>
      </c>
      <c r="D98" s="14">
        <f>団体登録競技者名簿!G86</f>
        <v>0</v>
      </c>
      <c r="E98" s="6">
        <f>団体登録競技者名簿!H86</f>
        <v>0</v>
      </c>
      <c r="F98" s="6">
        <f>団体登録競技者名簿!I86</f>
        <v>0</v>
      </c>
    </row>
    <row r="99" spans="1:6" ht="21" customHeight="1" x14ac:dyDescent="0.55000000000000004">
      <c r="A99" s="31">
        <v>79</v>
      </c>
      <c r="B99" s="13" t="str">
        <f>団体登録競技者名簿!B87&amp;団体登録競技者名簿!P87&amp;団体登録競技者名簿!C87</f>
        <v xml:space="preserve"> </v>
      </c>
      <c r="C99" s="13">
        <f>団体登録競技者名簿!D87</f>
        <v>0</v>
      </c>
      <c r="D99" s="14">
        <f>団体登録競技者名簿!G87</f>
        <v>0</v>
      </c>
      <c r="E99" s="6">
        <f>団体登録競技者名簿!H87</f>
        <v>0</v>
      </c>
      <c r="F99" s="6">
        <f>団体登録競技者名簿!I87</f>
        <v>0</v>
      </c>
    </row>
    <row r="100" spans="1:6" ht="21" customHeight="1" x14ac:dyDescent="0.55000000000000004">
      <c r="A100" s="31">
        <v>80</v>
      </c>
      <c r="B100" s="13" t="str">
        <f>団体登録競技者名簿!B88&amp;団体登録競技者名簿!P88&amp;団体登録競技者名簿!C88</f>
        <v xml:space="preserve"> </v>
      </c>
      <c r="C100" s="13">
        <f>団体登録競技者名簿!D88</f>
        <v>0</v>
      </c>
      <c r="D100" s="14">
        <f>団体登録競技者名簿!G88</f>
        <v>0</v>
      </c>
      <c r="E100" s="6">
        <f>団体登録競技者名簿!H88</f>
        <v>0</v>
      </c>
      <c r="F100" s="6">
        <f>団体登録競技者名簿!I88</f>
        <v>0</v>
      </c>
    </row>
    <row r="101" spans="1:6" ht="21" customHeight="1" x14ac:dyDescent="0.55000000000000004">
      <c r="A101" s="31">
        <v>81</v>
      </c>
      <c r="B101" s="13" t="str">
        <f>団体登録競技者名簿!B89&amp;団体登録競技者名簿!P89&amp;団体登録競技者名簿!C89</f>
        <v xml:space="preserve"> </v>
      </c>
      <c r="C101" s="13">
        <f>団体登録競技者名簿!D89</f>
        <v>0</v>
      </c>
      <c r="D101" s="14">
        <f>団体登録競技者名簿!G89</f>
        <v>0</v>
      </c>
      <c r="E101" s="6">
        <f>団体登録競技者名簿!H89</f>
        <v>0</v>
      </c>
      <c r="F101" s="6">
        <f>団体登録競技者名簿!I89</f>
        <v>0</v>
      </c>
    </row>
    <row r="102" spans="1:6" ht="21" customHeight="1" x14ac:dyDescent="0.55000000000000004">
      <c r="A102" s="31">
        <v>82</v>
      </c>
      <c r="B102" s="13" t="str">
        <f>団体登録競技者名簿!B90&amp;団体登録競技者名簿!P90&amp;団体登録競技者名簿!C90</f>
        <v xml:space="preserve"> </v>
      </c>
      <c r="C102" s="13">
        <f>団体登録競技者名簿!D90</f>
        <v>0</v>
      </c>
      <c r="D102" s="14">
        <f>団体登録競技者名簿!G90</f>
        <v>0</v>
      </c>
      <c r="E102" s="6">
        <f>団体登録競技者名簿!H90</f>
        <v>0</v>
      </c>
      <c r="F102" s="6">
        <f>団体登録競技者名簿!I90</f>
        <v>0</v>
      </c>
    </row>
    <row r="103" spans="1:6" ht="21" customHeight="1" x14ac:dyDescent="0.55000000000000004">
      <c r="A103" s="31">
        <v>83</v>
      </c>
      <c r="B103" s="13" t="str">
        <f>団体登録競技者名簿!B91&amp;団体登録競技者名簿!P91&amp;団体登録競技者名簿!C91</f>
        <v xml:space="preserve"> </v>
      </c>
      <c r="C103" s="13">
        <f>団体登録競技者名簿!D91</f>
        <v>0</v>
      </c>
      <c r="D103" s="14">
        <f>団体登録競技者名簿!G91</f>
        <v>0</v>
      </c>
      <c r="E103" s="6">
        <f>団体登録競技者名簿!H91</f>
        <v>0</v>
      </c>
      <c r="F103" s="6">
        <f>団体登録競技者名簿!I91</f>
        <v>0</v>
      </c>
    </row>
    <row r="104" spans="1:6" ht="21" customHeight="1" x14ac:dyDescent="0.55000000000000004">
      <c r="A104" s="31">
        <v>84</v>
      </c>
      <c r="B104" s="13" t="str">
        <f>団体登録競技者名簿!B92&amp;団体登録競技者名簿!P92&amp;団体登録競技者名簿!C92</f>
        <v xml:space="preserve"> </v>
      </c>
      <c r="C104" s="13">
        <f>団体登録競技者名簿!D92</f>
        <v>0</v>
      </c>
      <c r="D104" s="14">
        <f>団体登録競技者名簿!G92</f>
        <v>0</v>
      </c>
      <c r="E104" s="6">
        <f>団体登録競技者名簿!H92</f>
        <v>0</v>
      </c>
      <c r="F104" s="6">
        <f>団体登録競技者名簿!I92</f>
        <v>0</v>
      </c>
    </row>
    <row r="105" spans="1:6" ht="21" customHeight="1" x14ac:dyDescent="0.55000000000000004">
      <c r="A105" s="31">
        <v>85</v>
      </c>
      <c r="B105" s="13" t="str">
        <f>団体登録競技者名簿!B93&amp;団体登録競技者名簿!P93&amp;団体登録競技者名簿!C93</f>
        <v xml:space="preserve"> </v>
      </c>
      <c r="C105" s="13">
        <f>団体登録競技者名簿!D93</f>
        <v>0</v>
      </c>
      <c r="D105" s="14">
        <f>団体登録競技者名簿!G93</f>
        <v>0</v>
      </c>
      <c r="E105" s="6">
        <f>団体登録競技者名簿!H93</f>
        <v>0</v>
      </c>
      <c r="F105" s="6">
        <f>団体登録競技者名簿!I93</f>
        <v>0</v>
      </c>
    </row>
    <row r="106" spans="1:6" ht="21" customHeight="1" x14ac:dyDescent="0.55000000000000004">
      <c r="A106" s="31">
        <v>86</v>
      </c>
      <c r="B106" s="13" t="str">
        <f>団体登録競技者名簿!B94&amp;団体登録競技者名簿!P94&amp;団体登録競技者名簿!C94</f>
        <v xml:space="preserve"> </v>
      </c>
      <c r="C106" s="13">
        <f>団体登録競技者名簿!D94</f>
        <v>0</v>
      </c>
      <c r="D106" s="14">
        <f>団体登録競技者名簿!G94</f>
        <v>0</v>
      </c>
      <c r="E106" s="6">
        <f>団体登録競技者名簿!H94</f>
        <v>0</v>
      </c>
      <c r="F106" s="6">
        <f>団体登録競技者名簿!I94</f>
        <v>0</v>
      </c>
    </row>
    <row r="107" spans="1:6" ht="21" customHeight="1" x14ac:dyDescent="0.55000000000000004">
      <c r="A107" s="31">
        <v>87</v>
      </c>
      <c r="B107" s="13" t="str">
        <f>団体登録競技者名簿!B95&amp;団体登録競技者名簿!P95&amp;団体登録競技者名簿!C95</f>
        <v xml:space="preserve"> </v>
      </c>
      <c r="C107" s="13">
        <f>団体登録競技者名簿!D95</f>
        <v>0</v>
      </c>
      <c r="D107" s="14">
        <f>団体登録競技者名簿!G95</f>
        <v>0</v>
      </c>
      <c r="E107" s="6">
        <f>団体登録競技者名簿!H95</f>
        <v>0</v>
      </c>
      <c r="F107" s="6">
        <f>団体登録競技者名簿!I95</f>
        <v>0</v>
      </c>
    </row>
    <row r="108" spans="1:6" ht="21" customHeight="1" x14ac:dyDescent="0.55000000000000004">
      <c r="A108" s="31">
        <v>88</v>
      </c>
      <c r="B108" s="13" t="str">
        <f>団体登録競技者名簿!B96&amp;団体登録競技者名簿!P96&amp;団体登録競技者名簿!C96</f>
        <v xml:space="preserve"> </v>
      </c>
      <c r="C108" s="13">
        <f>団体登録競技者名簿!D96</f>
        <v>0</v>
      </c>
      <c r="D108" s="14">
        <f>団体登録競技者名簿!G96</f>
        <v>0</v>
      </c>
      <c r="E108" s="6">
        <f>団体登録競技者名簿!H96</f>
        <v>0</v>
      </c>
      <c r="F108" s="6">
        <f>団体登録競技者名簿!I96</f>
        <v>0</v>
      </c>
    </row>
    <row r="109" spans="1:6" ht="21" customHeight="1" x14ac:dyDescent="0.55000000000000004">
      <c r="A109" s="31">
        <v>89</v>
      </c>
      <c r="B109" s="13" t="str">
        <f>団体登録競技者名簿!B97&amp;団体登録競技者名簿!P97&amp;団体登録競技者名簿!C97</f>
        <v xml:space="preserve"> </v>
      </c>
      <c r="C109" s="13">
        <f>団体登録競技者名簿!D97</f>
        <v>0</v>
      </c>
      <c r="D109" s="14">
        <f>団体登録競技者名簿!G97</f>
        <v>0</v>
      </c>
      <c r="E109" s="6">
        <f>団体登録競技者名簿!H97</f>
        <v>0</v>
      </c>
      <c r="F109" s="6">
        <f>団体登録競技者名簿!I97</f>
        <v>0</v>
      </c>
    </row>
    <row r="110" spans="1:6" ht="21" customHeight="1" x14ac:dyDescent="0.55000000000000004">
      <c r="A110" s="31">
        <v>90</v>
      </c>
      <c r="B110" s="13" t="str">
        <f>団体登録競技者名簿!B98&amp;団体登録競技者名簿!P98&amp;団体登録競技者名簿!C98</f>
        <v xml:space="preserve"> </v>
      </c>
      <c r="C110" s="13">
        <f>団体登録競技者名簿!D98</f>
        <v>0</v>
      </c>
      <c r="D110" s="14">
        <f>団体登録競技者名簿!G98</f>
        <v>0</v>
      </c>
      <c r="E110" s="6">
        <f>団体登録競技者名簿!H98</f>
        <v>0</v>
      </c>
      <c r="F110" s="6">
        <f>団体登録競技者名簿!I98</f>
        <v>0</v>
      </c>
    </row>
    <row r="111" spans="1:6" ht="21" customHeight="1" x14ac:dyDescent="0.55000000000000004">
      <c r="A111" s="31">
        <v>91</v>
      </c>
      <c r="B111" s="13" t="str">
        <f>団体登録競技者名簿!B99&amp;団体登録競技者名簿!P99&amp;団体登録競技者名簿!C99</f>
        <v xml:space="preserve"> </v>
      </c>
      <c r="C111" s="13">
        <f>団体登録競技者名簿!D99</f>
        <v>0</v>
      </c>
      <c r="D111" s="14">
        <f>団体登録競技者名簿!G99</f>
        <v>0</v>
      </c>
      <c r="E111" s="6">
        <f>団体登録競技者名簿!H99</f>
        <v>0</v>
      </c>
      <c r="F111" s="6">
        <f>団体登録競技者名簿!I99</f>
        <v>0</v>
      </c>
    </row>
    <row r="112" spans="1:6" ht="21" customHeight="1" x14ac:dyDescent="0.55000000000000004">
      <c r="A112" s="31">
        <v>92</v>
      </c>
      <c r="B112" s="13" t="str">
        <f>団体登録競技者名簿!B100&amp;団体登録競技者名簿!P100&amp;団体登録競技者名簿!C100</f>
        <v xml:space="preserve"> </v>
      </c>
      <c r="C112" s="13">
        <f>団体登録競技者名簿!D100</f>
        <v>0</v>
      </c>
      <c r="D112" s="14">
        <f>団体登録競技者名簿!G100</f>
        <v>0</v>
      </c>
      <c r="E112" s="6">
        <f>団体登録競技者名簿!H100</f>
        <v>0</v>
      </c>
      <c r="F112" s="6">
        <f>団体登録競技者名簿!I100</f>
        <v>0</v>
      </c>
    </row>
    <row r="113" spans="1:6" ht="21" customHeight="1" x14ac:dyDescent="0.55000000000000004">
      <c r="A113" s="31">
        <v>93</v>
      </c>
      <c r="B113" s="13" t="str">
        <f>団体登録競技者名簿!B101&amp;団体登録競技者名簿!P101&amp;団体登録競技者名簿!C101</f>
        <v xml:space="preserve"> </v>
      </c>
      <c r="C113" s="13">
        <f>団体登録競技者名簿!D101</f>
        <v>0</v>
      </c>
      <c r="D113" s="14">
        <f>団体登録競技者名簿!G101</f>
        <v>0</v>
      </c>
      <c r="E113" s="6">
        <f>団体登録競技者名簿!H101</f>
        <v>0</v>
      </c>
      <c r="F113" s="6">
        <f>団体登録競技者名簿!I101</f>
        <v>0</v>
      </c>
    </row>
    <row r="114" spans="1:6" ht="21" customHeight="1" x14ac:dyDescent="0.55000000000000004">
      <c r="A114" s="31">
        <v>94</v>
      </c>
      <c r="B114" s="13" t="str">
        <f>団体登録競技者名簿!B102&amp;団体登録競技者名簿!P102&amp;団体登録競技者名簿!C102</f>
        <v xml:space="preserve"> </v>
      </c>
      <c r="C114" s="13">
        <f>団体登録競技者名簿!D102</f>
        <v>0</v>
      </c>
      <c r="D114" s="14">
        <f>団体登録競技者名簿!G102</f>
        <v>0</v>
      </c>
      <c r="E114" s="6">
        <f>団体登録競技者名簿!H102</f>
        <v>0</v>
      </c>
      <c r="F114" s="6">
        <f>団体登録競技者名簿!I102</f>
        <v>0</v>
      </c>
    </row>
    <row r="115" spans="1:6" ht="21" customHeight="1" x14ac:dyDescent="0.55000000000000004">
      <c r="A115" s="31">
        <v>95</v>
      </c>
      <c r="B115" s="13" t="str">
        <f>団体登録競技者名簿!B103&amp;団体登録競技者名簿!P103&amp;団体登録競技者名簿!C103</f>
        <v xml:space="preserve"> </v>
      </c>
      <c r="C115" s="13">
        <f>団体登録競技者名簿!D103</f>
        <v>0</v>
      </c>
      <c r="D115" s="14">
        <f>団体登録競技者名簿!G103</f>
        <v>0</v>
      </c>
      <c r="E115" s="6">
        <f>団体登録競技者名簿!H103</f>
        <v>0</v>
      </c>
      <c r="F115" s="6">
        <f>団体登録競技者名簿!I103</f>
        <v>0</v>
      </c>
    </row>
    <row r="116" spans="1:6" ht="21" customHeight="1" x14ac:dyDescent="0.55000000000000004">
      <c r="A116" s="31">
        <v>96</v>
      </c>
      <c r="B116" s="13" t="str">
        <f>団体登録競技者名簿!B104&amp;団体登録競技者名簿!P104&amp;団体登録競技者名簿!C104</f>
        <v xml:space="preserve"> </v>
      </c>
      <c r="C116" s="13">
        <f>団体登録競技者名簿!D104</f>
        <v>0</v>
      </c>
      <c r="D116" s="14">
        <f>団体登録競技者名簿!G104</f>
        <v>0</v>
      </c>
      <c r="E116" s="6">
        <f>団体登録競技者名簿!H104</f>
        <v>0</v>
      </c>
      <c r="F116" s="6">
        <f>団体登録競技者名簿!I104</f>
        <v>0</v>
      </c>
    </row>
    <row r="117" spans="1:6" ht="21" customHeight="1" x14ac:dyDescent="0.55000000000000004">
      <c r="A117" s="31">
        <v>97</v>
      </c>
      <c r="B117" s="13" t="str">
        <f>団体登録競技者名簿!B105&amp;団体登録競技者名簿!P105&amp;団体登録競技者名簿!C105</f>
        <v xml:space="preserve"> </v>
      </c>
      <c r="C117" s="13">
        <f>団体登録競技者名簿!D105</f>
        <v>0</v>
      </c>
      <c r="D117" s="14">
        <f>団体登録競技者名簿!G105</f>
        <v>0</v>
      </c>
      <c r="E117" s="6">
        <f>団体登録競技者名簿!H105</f>
        <v>0</v>
      </c>
      <c r="F117" s="6">
        <f>団体登録競技者名簿!I105</f>
        <v>0</v>
      </c>
    </row>
    <row r="118" spans="1:6" ht="21" customHeight="1" x14ac:dyDescent="0.55000000000000004">
      <c r="A118" s="31">
        <v>98</v>
      </c>
      <c r="B118" s="13" t="str">
        <f>団体登録競技者名簿!B106&amp;団体登録競技者名簿!P106&amp;団体登録競技者名簿!C106</f>
        <v xml:space="preserve"> </v>
      </c>
      <c r="C118" s="13">
        <f>団体登録競技者名簿!D106</f>
        <v>0</v>
      </c>
      <c r="D118" s="14">
        <f>団体登録競技者名簿!G106</f>
        <v>0</v>
      </c>
      <c r="E118" s="6">
        <f>団体登録競技者名簿!H106</f>
        <v>0</v>
      </c>
      <c r="F118" s="6">
        <f>団体登録競技者名簿!I106</f>
        <v>0</v>
      </c>
    </row>
    <row r="119" spans="1:6" ht="21" customHeight="1" x14ac:dyDescent="0.55000000000000004">
      <c r="A119" s="31">
        <v>99</v>
      </c>
      <c r="B119" s="13" t="str">
        <f>団体登録競技者名簿!B107&amp;団体登録競技者名簿!P107&amp;団体登録競技者名簿!C107</f>
        <v xml:space="preserve"> </v>
      </c>
      <c r="C119" s="13">
        <f>団体登録競技者名簿!D107</f>
        <v>0</v>
      </c>
      <c r="D119" s="14">
        <f>団体登録競技者名簿!G107</f>
        <v>0</v>
      </c>
      <c r="E119" s="6">
        <f>団体登録競技者名簿!H107</f>
        <v>0</v>
      </c>
      <c r="F119" s="6">
        <f>団体登録競技者名簿!I107</f>
        <v>0</v>
      </c>
    </row>
    <row r="120" spans="1:6" ht="21" customHeight="1" x14ac:dyDescent="0.55000000000000004">
      <c r="A120" s="31">
        <v>100</v>
      </c>
      <c r="B120" s="13" t="str">
        <f>団体登録競技者名簿!B108&amp;団体登録競技者名簿!P108&amp;団体登録競技者名簿!C108</f>
        <v xml:space="preserve"> </v>
      </c>
      <c r="C120" s="13">
        <f>団体登録競技者名簿!D108</f>
        <v>0</v>
      </c>
      <c r="D120" s="14">
        <f>団体登録競技者名簿!G108</f>
        <v>0</v>
      </c>
      <c r="E120" s="6">
        <f>団体登録競技者名簿!H108</f>
        <v>0</v>
      </c>
      <c r="F120" s="6">
        <f>団体登録競技者名簿!I108</f>
        <v>0</v>
      </c>
    </row>
  </sheetData>
  <sheetProtection algorithmName="SHA-512" hashValue="48laMOWTTwr9NZPYXwgRA612tlXtBOQE7gte4V8Ctd3cDyroXC2rVqdWtZL0IwhIvbrzWpb2CYyJTK3F9WtUmQ==" saltValue="LKwGn92A4ClE92RovugZuw==" spinCount="100000" sheet="1" objects="1" scenarios="1"/>
  <phoneticPr fontId="1"/>
  <pageMargins left="0.70866141732283472" right="0.70866141732283472" top="0.74803149606299213" bottom="0.74803149606299213" header="0.31496062992125984" footer="0.31496062992125984"/>
  <pageSetup paperSize="9" orientation="portrait" r:id="rId1"/>
  <headerFooter>
    <oddHeader>&amp;R&amp;"ＭＳ 明朝,標準"&amp;8&amp;A&amp;P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団体登録指導者名簿</vt:lpstr>
      <vt:lpstr>団体登録競技者名簿</vt:lpstr>
      <vt:lpstr>納付書</vt:lpstr>
      <vt:lpstr>団体登録集計表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篠原克修</dc:creator>
  <cp:lastModifiedBy>篠原克修</cp:lastModifiedBy>
  <cp:lastPrinted>2022-03-10T05:11:21Z</cp:lastPrinted>
  <dcterms:created xsi:type="dcterms:W3CDTF">2021-02-14T15:22:10Z</dcterms:created>
  <dcterms:modified xsi:type="dcterms:W3CDTF">2022-03-10T05:39:45Z</dcterms:modified>
</cp:coreProperties>
</file>