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H28(2016)\D産業経済部\F商工課\02工業労政係\$DF02工業労政係長専用\陸上競技協会関係\記録会\H28\第5回記録会\"/>
    </mc:Choice>
  </mc:AlternateContent>
  <bookViews>
    <workbookView xWindow="-15" yWindow="5025" windowWidth="15480" windowHeight="5070" activeTab="1"/>
  </bookViews>
  <sheets>
    <sheet name="注意事項" sheetId="3" r:id="rId1"/>
    <sheet name="個人種目申込一覧表" sheetId="1" r:id="rId2"/>
    <sheet name="リレー申込票" sheetId="4" r:id="rId3"/>
  </sheets>
  <definedNames>
    <definedName name="_xlnm.Print_Area" localSheetId="2">リレー申込票!$B$1:$I$29</definedName>
    <definedName name="_xlnm.Print_Area" localSheetId="1">個人種目申込一覧表!$A$1:$I$114</definedName>
    <definedName name="女子">個人種目申込一覧表!$N$12:$N$16</definedName>
    <definedName name="男子">個人種目申込一覧表!$M$12:$M$17</definedName>
    <definedName name="中学女子">個人種目申込一覧表!$L$12:$L$17</definedName>
    <definedName name="中学男子">個人種目申込一覧表!$K$12:$K$17</definedName>
  </definedNames>
  <calcPr calcId="152511"/>
</workbook>
</file>

<file path=xl/calcChain.xml><?xml version="1.0" encoding="utf-8"?>
<calcChain xmlns="http://schemas.openxmlformats.org/spreadsheetml/2006/main">
  <c r="C6" i="4" l="1"/>
  <c r="I6" i="4" s="1"/>
  <c r="H9" i="1" s="1"/>
  <c r="B1" i="4"/>
  <c r="K65" i="4"/>
  <c r="K60" i="4"/>
  <c r="K55" i="4"/>
  <c r="K50" i="4"/>
  <c r="K45" i="4"/>
  <c r="K40" i="4"/>
  <c r="K35" i="4"/>
  <c r="K30" i="4"/>
  <c r="K25" i="4"/>
  <c r="K20" i="4"/>
  <c r="K15" i="4"/>
  <c r="K10" i="4"/>
  <c r="E6" i="4" s="1"/>
  <c r="A16" i="1"/>
  <c r="C9" i="1" s="1"/>
  <c r="E9" i="1" s="1"/>
  <c r="A96" i="1"/>
  <c r="A76" i="1"/>
  <c r="A56" i="1"/>
  <c r="A36" i="1"/>
  <c r="A95" i="1"/>
  <c r="A75" i="1"/>
  <c r="A55" i="1"/>
  <c r="A35" i="1"/>
  <c r="A15" i="1"/>
  <c r="B9" i="1"/>
  <c r="I9" i="1" l="1"/>
</calcChain>
</file>

<file path=xl/sharedStrings.xml><?xml version="1.0" encoding="utf-8"?>
<sst xmlns="http://schemas.openxmlformats.org/spreadsheetml/2006/main" count="210" uniqueCount="131">
  <si>
    <r>
      <t>略称</t>
    </r>
    <r>
      <rPr>
        <sz val="10"/>
        <color indexed="8"/>
        <rFont val="ＭＳ Ｐゴシック"/>
        <family val="3"/>
        <charset val="128"/>
      </rPr>
      <t>（全角7文字以内）</t>
    </r>
    <rPh sb="0" eb="2">
      <t>リャクショウ</t>
    </rPh>
    <rPh sb="3" eb="5">
      <t>ゼンカク</t>
    </rPh>
    <rPh sb="6" eb="8">
      <t>モジ</t>
    </rPh>
    <rPh sb="8" eb="10">
      <t>イナイ</t>
    </rPh>
    <phoneticPr fontId="2"/>
  </si>
  <si>
    <t>申　込
責任者</t>
    <rPh sb="0" eb="1">
      <t>サル</t>
    </rPh>
    <rPh sb="2" eb="3">
      <t>コミ</t>
    </rPh>
    <rPh sb="4" eb="7">
      <t>セキニンシャ</t>
    </rPh>
    <phoneticPr fontId="2"/>
  </si>
  <si>
    <t>氏名</t>
    <rPh sb="0" eb="2">
      <t>シメイ</t>
    </rPh>
    <phoneticPr fontId="2"/>
  </si>
  <si>
    <t>住所</t>
    <rPh sb="0" eb="2">
      <t>ジュウショ</t>
    </rPh>
    <phoneticPr fontId="2"/>
  </si>
  <si>
    <t>Ｎｏ．</t>
    <phoneticPr fontId="2"/>
  </si>
  <si>
    <t>性別
/ｸﾗｽ</t>
    <rPh sb="0" eb="2">
      <t>セイベツ</t>
    </rPh>
    <phoneticPr fontId="2"/>
  </si>
  <si>
    <t>学年</t>
    <rPh sb="0" eb="2">
      <t>ガクネン</t>
    </rPh>
    <phoneticPr fontId="2"/>
  </si>
  <si>
    <t>《実施個人種目一覧》</t>
    <rPh sb="1" eb="3">
      <t>ジッシ</t>
    </rPh>
    <rPh sb="3" eb="5">
      <t>コジン</t>
    </rPh>
    <rPh sb="5" eb="7">
      <t>シュモク</t>
    </rPh>
    <rPh sb="7" eb="9">
      <t>イチラン</t>
    </rPh>
    <phoneticPr fontId="2"/>
  </si>
  <si>
    <t>氏名(半角ｶﾅ)</t>
    <rPh sb="0" eb="2">
      <t>シメイ</t>
    </rPh>
    <rPh sb="3" eb="5">
      <t>ハンカク</t>
    </rPh>
    <phoneticPr fontId="2"/>
  </si>
  <si>
    <t>記入例</t>
    <rPh sb="0" eb="2">
      <t>キニュウ</t>
    </rPh>
    <rPh sb="2" eb="3">
      <t>レイ</t>
    </rPh>
    <phoneticPr fontId="2"/>
  </si>
  <si>
    <t>参加料／種目</t>
    <rPh sb="0" eb="2">
      <t>サンカ</t>
    </rPh>
    <rPh sb="4" eb="6">
      <t>シュモク</t>
    </rPh>
    <phoneticPr fontId="2"/>
  </si>
  <si>
    <t>男子</t>
    <rPh sb="0" eb="2">
      <t>ダンシ</t>
    </rPh>
    <phoneticPr fontId="2"/>
  </si>
  <si>
    <t>略称ｶﾅ（半角）</t>
    <rPh sb="0" eb="2">
      <t>リャクショウ</t>
    </rPh>
    <rPh sb="5" eb="7">
      <t>ハンカク</t>
    </rPh>
    <phoneticPr fontId="1"/>
  </si>
  <si>
    <t>団体名称</t>
    <rPh sb="0" eb="2">
      <t>ダンタイ</t>
    </rPh>
    <rPh sb="2" eb="4">
      <t>メイショウ</t>
    </rPh>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</si>
  <si>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</si>
  <si>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出場個人種目</t>
    <rPh sb="0" eb="2">
      <t>シュツジョウ</t>
    </rPh>
    <rPh sb="2" eb="4">
      <t>コジン</t>
    </rPh>
    <rPh sb="4" eb="6">
      <t>シュモク</t>
    </rPh>
    <phoneticPr fontId="2"/>
  </si>
  <si>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</si>
  <si>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申込人数/
種目数合計</t>
    <rPh sb="0" eb="2">
      <t>モウシコミ</t>
    </rPh>
    <rPh sb="2" eb="3">
      <t>ヒト</t>
    </rPh>
    <rPh sb="3" eb="4">
      <t>スウ</t>
    </rPh>
    <rPh sb="6" eb="8">
      <t>シュモク</t>
    </rPh>
    <rPh sb="8" eb="9">
      <t>スウ</t>
    </rPh>
    <rPh sb="9" eb="11">
      <t>ゴウケイ</t>
    </rPh>
    <phoneticPr fontId="2"/>
  </si>
  <si>
    <t>参加料合計</t>
    <rPh sb="0" eb="2">
      <t>サンカ</t>
    </rPh>
    <rPh sb="2" eb="3">
      <t>リョウ</t>
    </rPh>
    <rPh sb="3" eb="5">
      <t>ゴウケイ</t>
    </rPh>
    <phoneticPr fontId="2"/>
  </si>
  <si>
    <t>ﾅﾝﾊﾞｰ</t>
    <phoneticPr fontId="2"/>
  </si>
  <si>
    <t>上位所属/ｶﾃｺﾞﾘ</t>
    <rPh sb="0" eb="2">
      <t>ジョウイ</t>
    </rPh>
    <rPh sb="2" eb="4">
      <t>ショゾク</t>
    </rPh>
    <phoneticPr fontId="2"/>
  </si>
  <si>
    <t>【エントリー全般についての注意】</t>
    <rPh sb="6" eb="8">
      <t>ゼンパン</t>
    </rPh>
    <rPh sb="13" eb="15">
      <t>チュウイ</t>
    </rPh>
    <phoneticPr fontId="4"/>
  </si>
  <si>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4"/>
  </si>
  <si>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4"/>
  </si>
  <si>
    <t>（１）エントリーと参加料納付について</t>
    <rPh sb="9" eb="12">
      <t>サンカリョウ</t>
    </rPh>
    <rPh sb="12" eb="14">
      <t>ノウフ</t>
    </rPh>
    <phoneticPr fontId="4"/>
  </si>
  <si>
    <t>エントリー情報入力画面を開いて、</t>
    <rPh sb="5" eb="7">
      <t>ジョウホウ</t>
    </rPh>
    <rPh sb="7" eb="9">
      <t>ニュウリョク</t>
    </rPh>
    <rPh sb="9" eb="11">
      <t>ガメン</t>
    </rPh>
    <rPh sb="12" eb="13">
      <t>ヒラ</t>
    </rPh>
    <phoneticPr fontId="4"/>
  </si>
  <si>
    <t>①大会を選択　</t>
    <rPh sb="1" eb="3">
      <t>タイカイ</t>
    </rPh>
    <rPh sb="4" eb="6">
      <t>センタク</t>
    </rPh>
    <phoneticPr fontId="4"/>
  </si>
  <si>
    <t>②エントリー種別（新規／訂正送信）を選択</t>
    <rPh sb="6" eb="8">
      <t>シュベツ</t>
    </rPh>
    <rPh sb="9" eb="11">
      <t>シンキ</t>
    </rPh>
    <rPh sb="12" eb="14">
      <t>テイセイ</t>
    </rPh>
    <rPh sb="14" eb="16">
      <t>ソウシン</t>
    </rPh>
    <rPh sb="18" eb="20">
      <t>センタク</t>
    </rPh>
    <phoneticPr fontId="4"/>
  </si>
  <si>
    <t>　</t>
    <phoneticPr fontId="4"/>
  </si>
  <si>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4"/>
  </si>
  <si>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4"/>
  </si>
  <si>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4"/>
  </si>
  <si>
    <t>④メールアドレスを入力</t>
    <rPh sb="9" eb="11">
      <t>ニュウリョク</t>
    </rPh>
    <phoneticPr fontId="4"/>
  </si>
  <si>
    <t>　※フリーメール（ yahoo など）の場合、返信メールがブロックされる場合があります。ご承知ください。</t>
    <rPh sb="20" eb="22">
      <t>バアイ</t>
    </rPh>
    <rPh sb="23" eb="25">
      <t>ヘンシン</t>
    </rPh>
    <rPh sb="36" eb="38">
      <t>バアイ</t>
    </rPh>
    <rPh sb="45" eb="47">
      <t>ショウチ</t>
    </rPh>
    <phoneticPr fontId="4"/>
  </si>
  <si>
    <t>⑤コメント</t>
    <phoneticPr fontId="4"/>
  </si>
  <si>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4"/>
  </si>
  <si>
    <t>⑥エントリーファイル添付</t>
    <rPh sb="10" eb="12">
      <t>テンプ</t>
    </rPh>
    <phoneticPr fontId="4"/>
  </si>
  <si>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4"/>
  </si>
  <si>
    <t>⑦確認画面へ</t>
    <rPh sb="1" eb="3">
      <t>カクニン</t>
    </rPh>
    <rPh sb="3" eb="5">
      <t>ガメン</t>
    </rPh>
    <phoneticPr fontId="4"/>
  </si>
  <si>
    <t>⑧送信</t>
    <rPh sb="1" eb="3">
      <t>ソウシン</t>
    </rPh>
    <phoneticPr fontId="4"/>
  </si>
  <si>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4"/>
  </si>
  <si>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4"/>
  </si>
  <si>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4"/>
  </si>
  <si>
    <t>　です。</t>
    <phoneticPr fontId="4"/>
  </si>
  <si>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4"/>
  </si>
  <si>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4"/>
  </si>
  <si>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4"/>
  </si>
  <si>
    <t>　　が確認できず、エントリー完了とみなされない場合があります。</t>
    <rPh sb="3" eb="5">
      <t>カクニン</t>
    </rPh>
    <rPh sb="14" eb="16">
      <t>カンリョウ</t>
    </rPh>
    <rPh sb="23" eb="25">
      <t>バアイ</t>
    </rPh>
    <phoneticPr fontId="4"/>
  </si>
  <si>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4"/>
  </si>
  <si>
    <t>　変えてください。（例：#4kyoka_entryfile を #4kyoka_長野高 に変更）</t>
    <rPh sb="1" eb="2">
      <t>カ</t>
    </rPh>
    <rPh sb="10" eb="11">
      <t>レイ</t>
    </rPh>
    <rPh sb="40" eb="42">
      <t>ナガノ</t>
    </rPh>
    <rPh sb="42" eb="43">
      <t>タカ</t>
    </rPh>
    <rPh sb="45" eb="47">
      <t>ヘンコウ</t>
    </rPh>
    <phoneticPr fontId="4"/>
  </si>
  <si>
    <t>長野　陸夫</t>
    <rPh sb="0" eb="2">
      <t>ナガノ</t>
    </rPh>
    <rPh sb="3" eb="4">
      <t>リク</t>
    </rPh>
    <rPh sb="4" eb="5">
      <t>オット</t>
    </rPh>
    <phoneticPr fontId="2"/>
  </si>
  <si>
    <t>ﾅｶﾞﾉ ﾘｸｵ</t>
    <phoneticPr fontId="2"/>
  </si>
  <si>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4"/>
  </si>
  <si>
    <t>（２）エントリーファイル入力について</t>
    <rPh sb="12" eb="14">
      <t>ニュウリョク</t>
    </rPh>
    <phoneticPr fontId="4"/>
  </si>
  <si>
    <t>（３）エントリーセンターの利用方法</t>
    <rPh sb="13" eb="15">
      <t>リヨウ</t>
    </rPh>
    <rPh sb="15" eb="17">
      <t>ホウホウ</t>
    </rPh>
    <phoneticPr fontId="4"/>
  </si>
  <si>
    <t>1500m</t>
  </si>
  <si>
    <t>①原則として、色のついたセル範囲は入力（選択）必須事項です。必ず記入してください。</t>
    <rPh sb="1" eb="3">
      <t>ゲンソク</t>
    </rPh>
    <rPh sb="7" eb="8">
      <t>イロ</t>
    </rPh>
    <rPh sb="14" eb="16">
      <t>ハンイ</t>
    </rPh>
    <rPh sb="17" eb="19">
      <t>ニュウリョク</t>
    </rPh>
    <rPh sb="20" eb="22">
      <t>センタク</t>
    </rPh>
    <rPh sb="23" eb="25">
      <t>ヒッス</t>
    </rPh>
    <rPh sb="25" eb="27">
      <t>ジコウ</t>
    </rPh>
    <rPh sb="30" eb="31">
      <t>カナラ</t>
    </rPh>
    <rPh sb="32" eb="34">
      <t>キニュウ</t>
    </rPh>
    <phoneticPr fontId="4"/>
  </si>
  <si>
    <t>中学生</t>
    <rPh sb="0" eb="3">
      <t>チュウガクセイ</t>
    </rPh>
    <phoneticPr fontId="1"/>
  </si>
  <si>
    <t>一般</t>
    <rPh sb="0" eb="2">
      <t>イッパン</t>
    </rPh>
    <phoneticPr fontId="1"/>
  </si>
  <si>
    <t>高校生</t>
    <rPh sb="0" eb="3">
      <t>コウコウセイ</t>
    </rPh>
    <phoneticPr fontId="1"/>
  </si>
  <si>
    <t>M</t>
    <phoneticPr fontId="1"/>
  </si>
  <si>
    <t>D</t>
    <phoneticPr fontId="1"/>
  </si>
  <si>
    <t>100m</t>
    <phoneticPr fontId="1"/>
  </si>
  <si>
    <t>走高跳</t>
    <rPh sb="0" eb="3">
      <t>ハシリタカトビ</t>
    </rPh>
    <phoneticPr fontId="1"/>
  </si>
  <si>
    <t>中学男子</t>
    <rPh sb="0" eb="2">
      <t>チュウガク</t>
    </rPh>
    <rPh sb="2" eb="4">
      <t>ダンシ</t>
    </rPh>
    <phoneticPr fontId="1"/>
  </si>
  <si>
    <t>中学女子</t>
    <rPh sb="0" eb="2">
      <t>チュウガク</t>
    </rPh>
    <rPh sb="2" eb="4">
      <t>ジョシ</t>
    </rPh>
    <phoneticPr fontId="1"/>
  </si>
  <si>
    <t>個人種目申込一覧表／茅野市陸上競技協会</t>
    <rPh sb="0" eb="2">
      <t>コジン</t>
    </rPh>
    <rPh sb="2" eb="4">
      <t>シュモク</t>
    </rPh>
    <rPh sb="4" eb="6">
      <t>モウシコミ</t>
    </rPh>
    <rPh sb="6" eb="8">
      <t>イチラン</t>
    </rPh>
    <rPh sb="8" eb="9">
      <t>ヒョウ</t>
    </rPh>
    <rPh sb="10" eb="12">
      <t>チノ</t>
    </rPh>
    <rPh sb="12" eb="13">
      <t>シ</t>
    </rPh>
    <rPh sb="13" eb="15">
      <t>リクジョウ</t>
    </rPh>
    <rPh sb="15" eb="17">
      <t>キョウギ</t>
    </rPh>
    <rPh sb="17" eb="19">
      <t>キョウカイ</t>
    </rPh>
    <phoneticPr fontId="2"/>
  </si>
  <si>
    <t>女子</t>
  </si>
  <si>
    <t>リレー申込票</t>
    <rPh sb="3" eb="5">
      <t>モウシコミ</t>
    </rPh>
    <rPh sb="5" eb="6">
      <t>ヒョウ</t>
    </rPh>
    <phoneticPr fontId="1"/>
  </si>
  <si>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1"/>
  </si>
  <si>
    <t>申込種目数</t>
    <rPh sb="0" eb="2">
      <t>モウシコミ</t>
    </rPh>
    <rPh sb="2" eb="4">
      <t>シュモク</t>
    </rPh>
    <rPh sb="4" eb="5">
      <t>スウ</t>
    </rPh>
    <phoneticPr fontId="1"/>
  </si>
  <si>
    <t>参加（のべ）人数</t>
    <rPh sb="0" eb="2">
      <t>サンカ</t>
    </rPh>
    <rPh sb="6" eb="8">
      <t>ニンズウ</t>
    </rPh>
    <phoneticPr fontId="1"/>
  </si>
  <si>
    <t>参加料合計</t>
    <rPh sb="0" eb="2">
      <t>サンカ</t>
    </rPh>
    <rPh sb="2" eb="3">
      <t>リョウ</t>
    </rPh>
    <rPh sb="3" eb="5">
      <t>ゴウケイ</t>
    </rPh>
    <phoneticPr fontId="1"/>
  </si>
  <si>
    <t>登録番号
/学年</t>
    <rPh sb="0" eb="2">
      <t>トウロク</t>
    </rPh>
    <rPh sb="2" eb="4">
      <t>バンゴウ</t>
    </rPh>
    <rPh sb="6" eb="8">
      <t>ガクネン</t>
    </rPh>
    <phoneticPr fontId="1"/>
  </si>
  <si>
    <t>氏名
／下段（ｶﾅ）</t>
    <rPh sb="0" eb="2">
      <t>シメイ</t>
    </rPh>
    <rPh sb="4" eb="6">
      <t>カダン</t>
    </rPh>
    <phoneticPr fontId="1"/>
  </si>
  <si>
    <t>性/クラス</t>
    <rPh sb="0" eb="1">
      <t>セイ</t>
    </rPh>
    <phoneticPr fontId="1"/>
  </si>
  <si>
    <t>種　　目</t>
    <rPh sb="0" eb="1">
      <t>シュ</t>
    </rPh>
    <rPh sb="3" eb="4">
      <t>メ</t>
    </rPh>
    <phoneticPr fontId="1"/>
  </si>
  <si>
    <t>4×100mR</t>
    <phoneticPr fontId="1"/>
  </si>
  <si>
    <t>チーム枝記号</t>
    <rPh sb="3" eb="4">
      <t>エダ</t>
    </rPh>
    <rPh sb="4" eb="6">
      <t>キゴウ</t>
    </rPh>
    <phoneticPr fontId="1"/>
  </si>
  <si>
    <t>参考記録</t>
    <rPh sb="0" eb="2">
      <t>サンコウ</t>
    </rPh>
    <rPh sb="2" eb="4">
      <t>キロク</t>
    </rPh>
    <phoneticPr fontId="1"/>
  </si>
  <si>
    <t>(A)</t>
    <phoneticPr fontId="1"/>
  </si>
  <si>
    <t>(B)</t>
    <phoneticPr fontId="1"/>
  </si>
  <si>
    <t>(Ｃ）</t>
    <phoneticPr fontId="1"/>
  </si>
  <si>
    <t>(D)</t>
    <phoneticPr fontId="1"/>
  </si>
  <si>
    <t>(E)</t>
    <phoneticPr fontId="1"/>
  </si>
  <si>
    <t>(F)</t>
    <phoneticPr fontId="1"/>
  </si>
  <si>
    <t>(G)</t>
    <phoneticPr fontId="1"/>
  </si>
  <si>
    <t>茅野市陸上競技協会　</t>
    <rPh sb="0" eb="3">
      <t>チノシ</t>
    </rPh>
    <rPh sb="3" eb="5">
      <t>リクジョウ</t>
    </rPh>
    <rPh sb="5" eb="7">
      <t>キョウギ</t>
    </rPh>
    <rPh sb="7" eb="9">
      <t>キョウカイ</t>
    </rPh>
    <phoneticPr fontId="1"/>
  </si>
  <si>
    <t>リレー参加料</t>
    <rPh sb="3" eb="6">
      <t>サンカリョウ</t>
    </rPh>
    <phoneticPr fontId="2"/>
  </si>
  <si>
    <t>M</t>
    <phoneticPr fontId="2"/>
  </si>
  <si>
    <t>D</t>
    <phoneticPr fontId="2"/>
  </si>
  <si>
    <t>小学男子</t>
    <rPh sb="0" eb="4">
      <t>ショウガクダンシ</t>
    </rPh>
    <phoneticPr fontId="1"/>
  </si>
  <si>
    <t>小学女子</t>
    <rPh sb="0" eb="4">
      <t>ショウガクジョシ</t>
    </rPh>
    <phoneticPr fontId="1"/>
  </si>
  <si>
    <t>男子</t>
    <rPh sb="0" eb="2">
      <t>ダンシ</t>
    </rPh>
    <phoneticPr fontId="17"/>
  </si>
  <si>
    <t>女子</t>
    <rPh sb="0" eb="2">
      <t>ジョシ</t>
    </rPh>
    <phoneticPr fontId="17"/>
  </si>
  <si>
    <t>走高跳</t>
    <rPh sb="0" eb="1">
      <t>ハシ</t>
    </rPh>
    <rPh sb="1" eb="2">
      <t>タカ</t>
    </rPh>
    <rPh sb="2" eb="3">
      <t>ト</t>
    </rPh>
    <phoneticPr fontId="2"/>
  </si>
  <si>
    <t>棒高跳</t>
    <rPh sb="0" eb="1">
      <t>ボウ</t>
    </rPh>
    <rPh sb="1" eb="2">
      <t>タカ</t>
    </rPh>
    <rPh sb="2" eb="3">
      <t>ト</t>
    </rPh>
    <phoneticPr fontId="2"/>
  </si>
  <si>
    <t>走幅跳</t>
    <rPh sb="0" eb="1">
      <t>ハシ</t>
    </rPh>
    <rPh sb="1" eb="3">
      <t>ハバト</t>
    </rPh>
    <phoneticPr fontId="2"/>
  </si>
  <si>
    <t>男子</t>
    <rPh sb="0" eb="2">
      <t>ダンシ</t>
    </rPh>
    <phoneticPr fontId="1"/>
  </si>
  <si>
    <t>女子</t>
    <rPh sb="0" eb="2">
      <t>ジョシ</t>
    </rPh>
    <phoneticPr fontId="2"/>
  </si>
  <si>
    <t>走幅跳</t>
    <rPh sb="0" eb="1">
      <t>ハシ</t>
    </rPh>
    <rPh sb="1" eb="2">
      <t>ハバ</t>
    </rPh>
    <rPh sb="2" eb="3">
      <t>ト</t>
    </rPh>
    <phoneticPr fontId="2"/>
  </si>
  <si>
    <t>中学男子</t>
    <rPh sb="0" eb="2">
      <t>チュウガク</t>
    </rPh>
    <rPh sb="2" eb="4">
      <t>ダンシ</t>
    </rPh>
    <phoneticPr fontId="17"/>
  </si>
  <si>
    <t>中学女子</t>
    <rPh sb="0" eb="2">
      <t>チュウガク</t>
    </rPh>
    <rPh sb="2" eb="4">
      <t>ジョシ</t>
    </rPh>
    <phoneticPr fontId="17"/>
  </si>
  <si>
    <t xml:space="preserve"> </t>
    <phoneticPr fontId="17"/>
  </si>
  <si>
    <t>電話番号</t>
    <rPh sb="0" eb="2">
      <t>デンワ</t>
    </rPh>
    <rPh sb="2" eb="4">
      <t>バンゴウ</t>
    </rPh>
    <phoneticPr fontId="2"/>
  </si>
  <si>
    <t>競技役員氏名</t>
    <rPh sb="0" eb="2">
      <t>キョウギ</t>
    </rPh>
    <rPh sb="2" eb="4">
      <t>ヤクイン</t>
    </rPh>
    <rPh sb="4" eb="6">
      <t>シメイ</t>
    </rPh>
    <phoneticPr fontId="2"/>
  </si>
  <si>
    <t>※右記注意事項参照</t>
    <rPh sb="1" eb="3">
      <t>ウキ</t>
    </rPh>
    <rPh sb="3" eb="5">
      <t>チュウイ</t>
    </rPh>
    <rPh sb="5" eb="7">
      <t>ジコウ</t>
    </rPh>
    <rPh sb="7" eb="9">
      <t>サンショウ</t>
    </rPh>
    <phoneticPr fontId="1"/>
  </si>
  <si>
    <t>参加料
(1種目、1ﾁｰﾑ)</t>
    <rPh sb="0" eb="2">
      <t>サンカ</t>
    </rPh>
    <rPh sb="2" eb="3">
      <t>リョウ</t>
    </rPh>
    <rPh sb="6" eb="8">
      <t>シュモク</t>
    </rPh>
    <phoneticPr fontId="1"/>
  </si>
  <si>
    <t>高校砲丸投
(6.000kg)</t>
    <rPh sb="0" eb="2">
      <t>コウコウ</t>
    </rPh>
    <rPh sb="2" eb="4">
      <t>ホウガン</t>
    </rPh>
    <rPh sb="4" eb="5">
      <t>ナ</t>
    </rPh>
    <phoneticPr fontId="2"/>
  </si>
  <si>
    <t>砲丸投
(7.260kg)</t>
    <rPh sb="0" eb="2">
      <t>ホウガン</t>
    </rPh>
    <rPh sb="2" eb="3">
      <t>ナ</t>
    </rPh>
    <phoneticPr fontId="2"/>
  </si>
  <si>
    <t>砲丸投
(2.721kg)</t>
    <rPh sb="0" eb="2">
      <t>ホウガン</t>
    </rPh>
    <rPh sb="2" eb="3">
      <t>ナ</t>
    </rPh>
    <phoneticPr fontId="2"/>
  </si>
  <si>
    <t>砲丸投
(5.000kg)</t>
    <rPh sb="0" eb="2">
      <t>ホウガン</t>
    </rPh>
    <rPh sb="2" eb="3">
      <t>ナ</t>
    </rPh>
    <phoneticPr fontId="2"/>
  </si>
  <si>
    <t>砲丸投
(4.000kg)</t>
    <rPh sb="0" eb="2">
      <t>ホウガン</t>
    </rPh>
    <rPh sb="2" eb="3">
      <t>ナ</t>
    </rPh>
    <phoneticPr fontId="2"/>
  </si>
  <si>
    <t>200ｍ</t>
    <phoneticPr fontId="2"/>
  </si>
  <si>
    <t>小学混合4×100mR</t>
    <rPh sb="0" eb="2">
      <t>ショウガク</t>
    </rPh>
    <rPh sb="2" eb="4">
      <t>コンゴウ</t>
    </rPh>
    <phoneticPr fontId="17"/>
  </si>
  <si>
    <t>小学混合</t>
    <rPh sb="0" eb="2">
      <t>ショウガク</t>
    </rPh>
    <rPh sb="2" eb="4">
      <t>コンゴウ</t>
    </rPh>
    <phoneticPr fontId="17"/>
  </si>
  <si>
    <t>中学男子</t>
    <rPh sb="0" eb="2">
      <t>チュウガク</t>
    </rPh>
    <rPh sb="2" eb="4">
      <t>ダンシ</t>
    </rPh>
    <phoneticPr fontId="2"/>
  </si>
  <si>
    <t>200m</t>
  </si>
  <si>
    <t>1500m</t>
    <phoneticPr fontId="2"/>
  </si>
  <si>
    <t>砲丸投(5.000kg)</t>
  </si>
  <si>
    <t>砲丸投(2.721kg)</t>
  </si>
  <si>
    <t>三段跳</t>
  </si>
  <si>
    <t>高校砲丸投(6.000kg)</t>
  </si>
  <si>
    <t>砲丸投(7.260kg)</t>
  </si>
  <si>
    <t>砲丸投(4.000kg)</t>
  </si>
  <si>
    <t>200m</t>
    <phoneticPr fontId="2"/>
  </si>
  <si>
    <t>1500ｍ</t>
    <phoneticPr fontId="2"/>
  </si>
  <si>
    <t>三段跳</t>
    <rPh sb="0" eb="3">
      <t>サンダントビ</t>
    </rPh>
    <phoneticPr fontId="2"/>
  </si>
  <si>
    <t>平成28年度第5回チャレンジ記録会茅野（6/25・土）</t>
    <rPh sb="14" eb="16">
      <t>キロク</t>
    </rPh>
    <rPh sb="16" eb="17">
      <t>カイ</t>
    </rPh>
    <rPh sb="25" eb="26">
      <t>ツチ</t>
    </rPh>
    <phoneticPr fontId="1"/>
  </si>
  <si>
    <t>【大会別特記事項】
　◎本記録会では実施種目は　　　
　　 ありません。</t>
    <rPh sb="1" eb="3">
      <t>タイカイ</t>
    </rPh>
    <rPh sb="3" eb="4">
      <t>ベツ</t>
    </rPh>
    <rPh sb="4" eb="6">
      <t>トッキ</t>
    </rPh>
    <rPh sb="6" eb="8">
      <t>ジコウ</t>
    </rPh>
    <rPh sb="13" eb="14">
      <t>ホン</t>
    </rPh>
    <rPh sb="14" eb="16">
      <t>キロク</t>
    </rPh>
    <rPh sb="16" eb="17">
      <t>カイ</t>
    </rPh>
    <rPh sb="19" eb="21">
      <t>ジッシ</t>
    </rPh>
    <rPh sb="21" eb="23">
      <t>シュモク</t>
    </rPh>
    <phoneticPr fontId="1"/>
  </si>
  <si>
    <r>
      <t xml:space="preserve">【特記事項】
○実施種目をご確認ください。
○参加種目数の一人１種目です。
○上位所属/ｶﾃｺﾞﾘ欄を正しく選択して下さい。
　参加料計算に影響します。
○性別/クラス　を選択しないと種目が選択で
　きません。
</t>
    </r>
    <r>
      <rPr>
        <b/>
        <sz val="12"/>
        <color indexed="10"/>
        <rFont val="ＭＳ Ｐゴシック"/>
        <family val="3"/>
        <charset val="128"/>
      </rPr>
      <t>○ナンバー欄記載について
　登録番号欄に記入する番号（ナンバーカード番号）については,中・高生は中体連・高体連ナンバー。一般、クラブ登録の中・高生、小学生は空欄としてください。</t>
    </r>
    <rPh sb="1" eb="3">
      <t>トッキ</t>
    </rPh>
    <rPh sb="3" eb="5">
      <t>ジコウ</t>
    </rPh>
    <rPh sb="8" eb="10">
      <t>ジッシ</t>
    </rPh>
    <rPh sb="10" eb="12">
      <t>シュモク</t>
    </rPh>
    <rPh sb="14" eb="16">
      <t>カクニン</t>
    </rPh>
    <rPh sb="29" eb="31">
      <t>ヒトリ</t>
    </rPh>
    <rPh sb="32" eb="34">
      <t>シュモク</t>
    </rPh>
    <rPh sb="39" eb="41">
      <t>ジョウイ</t>
    </rPh>
    <rPh sb="41" eb="43">
      <t>ショゾク</t>
    </rPh>
    <rPh sb="49" eb="50">
      <t>ラン</t>
    </rPh>
    <rPh sb="51" eb="52">
      <t>タダ</t>
    </rPh>
    <rPh sb="54" eb="56">
      <t>センタク</t>
    </rPh>
    <rPh sb="58" eb="59">
      <t>クダ</t>
    </rPh>
    <rPh sb="64" eb="67">
      <t>サンカリョウ</t>
    </rPh>
    <rPh sb="67" eb="69">
      <t>ケイサン</t>
    </rPh>
    <rPh sb="70" eb="72">
      <t>エイキョウ</t>
    </rPh>
    <rPh sb="78" eb="80">
      <t>セイベツ</t>
    </rPh>
    <rPh sb="86" eb="88">
      <t>センタク</t>
    </rPh>
    <rPh sb="92" eb="94">
      <t>シュモク</t>
    </rPh>
    <rPh sb="95" eb="97">
      <t>センタク</t>
    </rPh>
    <rPh sb="111" eb="112">
      <t>ラン</t>
    </rPh>
    <rPh sb="112" eb="114">
      <t>キサイ</t>
    </rPh>
    <rPh sb="149" eb="150">
      <t>チュウ</t>
    </rPh>
    <rPh sb="151" eb="152">
      <t>コウ</t>
    </rPh>
    <rPh sb="152" eb="153">
      <t>セイ</t>
    </rPh>
    <rPh sb="154" eb="157">
      <t>チュウタイレン</t>
    </rPh>
    <rPh sb="158" eb="161">
      <t>コウタイレン</t>
    </rPh>
    <rPh sb="166" eb="168">
      <t>イッパン</t>
    </rPh>
    <rPh sb="172" eb="174">
      <t>トウロク</t>
    </rPh>
    <rPh sb="175" eb="176">
      <t>チュウ</t>
    </rPh>
    <rPh sb="177" eb="178">
      <t>コウ</t>
    </rPh>
    <rPh sb="178" eb="179">
      <t>セイ</t>
    </rPh>
    <rPh sb="180" eb="183">
      <t>ショウガクセイ</t>
    </rPh>
    <rPh sb="184" eb="186">
      <t>クウラン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</si>
</sst>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quot;#,##0;[Red]&quot;¥&quot;#,##0"/>
    <numFmt numFmtId="177" formatCode="0_ "/>
    <numFmt numFmtId="178" formatCode="#,##0;[Red]#,##0"/>
  </numFmts>
  <fonts count="29"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6"/>
      <name val="ＭＳ Ｐゴシック"/>
      <family val="3"/>
      <charset val="128"/>
    </font>
    <font>
      <sz val="11"/>
      <name val="ＭＳ Ｐゴシック"/>
      <family val="3"/>
      <charset val="128"/>
    </font>
    <font>
      <sz val="11"/>
      <color indexed="9"/>
      <name val="ＭＳ Ｐゴシック"/>
      <family val="3"/>
      <charset val="128"/>
    </font>
    <font>
      <sz val="11"/>
      <color indexed="10"/>
      <name val="ＭＳ Ｐゴシック"/>
      <family val="3"/>
      <charset val="128"/>
    </font>
    <font>
      <sz val="10"/>
      <color indexed="8"/>
      <name val="ＭＳ Ｐゴシック"/>
      <family val="3"/>
      <charset val="128"/>
    </font>
    <font>
      <b/>
      <sz val="18"/>
      <color indexed="8"/>
      <name val="ＭＳ Ｐゴシック"/>
      <family val="3"/>
      <charset val="128"/>
    </font>
    <font>
      <b/>
      <sz val="12"/>
      <color indexed="8"/>
      <name val="ＭＳ Ｐゴシック"/>
      <family val="3"/>
      <charset val="128"/>
    </font>
    <font>
      <b/>
      <sz val="14"/>
      <color indexed="8"/>
      <name val="ＭＳ Ｐゴシック"/>
      <family val="3"/>
      <charset val="128"/>
    </font>
    <font>
      <sz val="11"/>
      <name val="ＭＳ Ｐゴシック"/>
      <family val="3"/>
      <charset val="128"/>
    </font>
    <font>
      <b/>
      <sz val="14"/>
      <name val="ＭＳ Ｐゴシック"/>
      <family val="3"/>
      <charset val="128"/>
    </font>
    <font>
      <sz val="11"/>
      <color indexed="8"/>
      <name val="メイリオ"/>
      <family val="3"/>
      <charset val="128"/>
    </font>
    <font>
      <b/>
      <sz val="12"/>
      <color indexed="10"/>
      <name val="ＭＳ Ｐゴシック"/>
      <family val="3"/>
      <charset val="128"/>
    </font>
    <font>
      <sz val="10.5"/>
      <name val="ＭＳ Ｐゴシック"/>
      <family val="3"/>
      <charset val="128"/>
    </font>
    <font>
      <sz val="6"/>
      <name val="ＭＳ Ｐゴシック"/>
      <family val="3"/>
      <charset val="128"/>
    </font>
    <font>
      <sz val="10"/>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4"/>
      <color rgb="FF33CC33"/>
      <name val="ＭＳ Ｐゴシック"/>
      <family val="3"/>
      <charset val="128"/>
      <scheme val="minor"/>
    </font>
    <font>
      <b/>
      <sz val="14"/>
      <color rgb="FF33CC33"/>
      <name val="ＭＳ Ｐゴシック"/>
      <family val="3"/>
      <charset val="128"/>
    </font>
    <font>
      <sz val="10.5"/>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b/>
      <sz val="12"/>
      <color theme="1"/>
      <name val="ＭＳ Ｐゴシック"/>
      <family val="3"/>
      <charset val="128"/>
      <scheme val="minor"/>
    </font>
    <font>
      <sz val="10.5"/>
      <color theme="1"/>
      <name val="ＭＳ Ｐゴシック"/>
      <family val="3"/>
      <charset val="128"/>
      <scheme val="minor"/>
    </font>
    <font>
      <b/>
      <sz val="11"/>
      <color rgb="FFFF0000"/>
      <name val="ＭＳ Ｐゴシック"/>
      <family val="3"/>
      <charset val="128"/>
      <scheme val="minor"/>
    </font>
  </fonts>
  <fills count="15">
    <fill>
      <patternFill patternType="none"/>
    </fill>
    <fill>
      <patternFill patternType="gray125"/>
    </fill>
    <fill>
      <patternFill patternType="solid">
        <fgColor indexed="46"/>
        <bgColor indexed="64"/>
      </patternFill>
    </fill>
    <fill>
      <patternFill patternType="solid">
        <fgColor indexed="13"/>
        <bgColor indexed="64"/>
      </patternFill>
    </fill>
    <fill>
      <patternFill patternType="solid">
        <fgColor indexed="9"/>
        <bgColor indexed="64"/>
      </patternFill>
    </fill>
    <fill>
      <patternFill patternType="solid">
        <fgColor indexed="47"/>
        <bgColor indexed="64"/>
      </patternFill>
    </fill>
    <fill>
      <patternFill patternType="solid">
        <fgColor indexed="5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99FF99"/>
        <bgColor indexed="64"/>
      </patternFill>
    </fill>
    <fill>
      <patternFill patternType="solid">
        <fgColor rgb="FFCCFF99"/>
        <bgColor indexed="64"/>
      </patternFill>
    </fill>
    <fill>
      <patternFill patternType="solid">
        <fgColor theme="5" tint="0.79998168889431442"/>
        <bgColor indexed="64"/>
      </patternFill>
    </fill>
    <fill>
      <patternFill patternType="solid">
        <fgColor rgb="FFFFFF00"/>
        <bgColor indexed="64"/>
      </patternFill>
    </fill>
    <fill>
      <patternFill patternType="solid">
        <fgColor rgb="FFFF99FF"/>
        <bgColor indexed="64"/>
      </patternFill>
    </fill>
    <fill>
      <patternFill patternType="solid">
        <fgColor rgb="FFFFCC00"/>
        <bgColor indexed="64"/>
      </patternFill>
    </fill>
  </fills>
  <borders count="7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right style="thin">
        <color theme="3" tint="0.59996337778862885"/>
      </right>
      <top style="thin">
        <color theme="3" tint="0.59996337778862885"/>
      </top>
      <bottom/>
      <diagonal/>
    </border>
    <border>
      <left style="thin">
        <color theme="3" tint="0.59996337778862885"/>
      </left>
      <right/>
      <top style="thin">
        <color theme="3" tint="0.59996337778862885"/>
      </top>
      <bottom style="thin">
        <color theme="3" tint="0.59996337778862885"/>
      </bottom>
      <diagonal/>
    </border>
    <border>
      <left style="thin">
        <color theme="5" tint="0.59996337778862885"/>
      </left>
      <right/>
      <top style="thin">
        <color theme="5" tint="0.59996337778862885"/>
      </top>
      <bottom style="thin">
        <color theme="5" tint="0.59996337778862885"/>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diagonal/>
    </border>
    <border>
      <left style="thin">
        <color theme="3" tint="0.59996337778862885"/>
      </left>
      <right/>
      <top style="thin">
        <color theme="3" tint="0.59996337778862885"/>
      </top>
      <bottom/>
      <diagonal/>
    </border>
    <border>
      <left style="thin">
        <color theme="3" tint="0.59996337778862885"/>
      </left>
      <right style="thin">
        <color theme="3" tint="0.59996337778862885"/>
      </right>
      <top style="thin">
        <color theme="3" tint="0.59996337778862885"/>
      </top>
      <bottom/>
      <diagonal/>
    </border>
  </borders>
  <cellStyleXfs count="2">
    <xf numFmtId="0" fontId="0" fillId="0" borderId="0">
      <alignment vertical="center"/>
    </xf>
    <xf numFmtId="0" fontId="19" fillId="0" borderId="0">
      <alignment vertical="center"/>
    </xf>
  </cellStyleXfs>
  <cellXfs count="230">
    <xf numFmtId="0" fontId="0" fillId="0" borderId="0" xfId="0">
      <alignment vertical="center"/>
    </xf>
    <xf numFmtId="0" fontId="0" fillId="2" borderId="1" xfId="0" applyFill="1" applyBorder="1" applyAlignment="1" applyProtection="1">
      <alignment horizontal="center" vertical="center"/>
    </xf>
    <xf numFmtId="0" fontId="0" fillId="2" borderId="2" xfId="0" applyFill="1" applyBorder="1" applyAlignment="1" applyProtection="1">
      <alignment horizontal="center" vertical="center"/>
    </xf>
    <xf numFmtId="0" fontId="14" fillId="0" borderId="0" xfId="0" applyFont="1">
      <alignment vertical="center"/>
    </xf>
    <xf numFmtId="0" fontId="14" fillId="0" borderId="0" xfId="0" applyFont="1" applyFill="1" applyAlignment="1">
      <alignment horizontal="left" vertical="center"/>
    </xf>
    <xf numFmtId="0" fontId="14" fillId="3" borderId="0" xfId="0" applyFont="1" applyFill="1" applyAlignment="1">
      <alignment vertical="center"/>
    </xf>
    <xf numFmtId="0" fontId="14" fillId="0" borderId="0" xfId="0" applyFont="1" applyFill="1" applyAlignment="1">
      <alignment vertical="center"/>
    </xf>
    <xf numFmtId="0" fontId="0" fillId="2" borderId="3" xfId="0" applyFill="1" applyBorder="1" applyAlignment="1" applyProtection="1">
      <alignment horizontal="center" vertical="center"/>
    </xf>
    <xf numFmtId="0" fontId="0" fillId="2" borderId="4"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Protection="1">
      <alignment vertical="center"/>
    </xf>
    <xf numFmtId="0" fontId="0" fillId="0" borderId="0" xfId="0" applyFill="1" applyAlignment="1" applyProtection="1">
      <alignment vertical="center" wrapText="1"/>
    </xf>
    <xf numFmtId="0" fontId="0" fillId="0" borderId="0" xfId="0" applyAlignment="1" applyProtection="1">
      <alignment horizontal="center" vertical="center"/>
    </xf>
    <xf numFmtId="0" fontId="7" fillId="0" borderId="0" xfId="0" applyFont="1" applyFill="1" applyAlignment="1" applyProtection="1">
      <alignment vertical="center" wrapText="1"/>
    </xf>
    <xf numFmtId="0" fontId="12" fillId="0" borderId="0" xfId="0" applyFont="1" applyBorder="1" applyAlignment="1" applyProtection="1">
      <alignment horizontal="center" vertical="center"/>
    </xf>
    <xf numFmtId="0" fontId="12" fillId="0" borderId="0" xfId="0" applyFont="1" applyBorder="1" applyProtection="1">
      <alignment vertical="center"/>
    </xf>
    <xf numFmtId="0" fontId="5" fillId="0" borderId="0" xfId="0" applyFont="1" applyProtection="1">
      <alignment vertical="center"/>
    </xf>
    <xf numFmtId="0" fontId="0" fillId="0" borderId="2" xfId="0" applyBorder="1" applyAlignment="1" applyProtection="1">
      <alignment horizontal="center" vertical="center"/>
    </xf>
    <xf numFmtId="0" fontId="0" fillId="0" borderId="1" xfId="0" applyBorder="1" applyAlignment="1" applyProtection="1">
      <alignment horizontal="center" vertical="center"/>
    </xf>
    <xf numFmtId="0" fontId="0" fillId="0" borderId="5" xfId="0" applyBorder="1" applyAlignment="1" applyProtection="1">
      <alignment horizontal="center" vertical="center"/>
    </xf>
    <xf numFmtId="0" fontId="8" fillId="0" borderId="0" xfId="0" applyFont="1" applyAlignment="1" applyProtection="1">
      <alignment horizontal="left" vertical="center"/>
    </xf>
    <xf numFmtId="0" fontId="8" fillId="0" borderId="0" xfId="0" applyFont="1" applyAlignment="1" applyProtection="1">
      <alignment horizontal="center" vertical="center"/>
    </xf>
    <xf numFmtId="0" fontId="8" fillId="0" borderId="0" xfId="0" applyFont="1" applyProtection="1">
      <alignment vertical="center"/>
    </xf>
    <xf numFmtId="0" fontId="7" fillId="0" borderId="0" xfId="0" applyFont="1" applyAlignment="1" applyProtection="1">
      <alignment horizontal="center" vertical="center"/>
    </xf>
    <xf numFmtId="0" fontId="7" fillId="0" borderId="0" xfId="0" applyFont="1" applyProtection="1">
      <alignment vertical="center"/>
    </xf>
    <xf numFmtId="0" fontId="0" fillId="0" borderId="6" xfId="0" applyBorder="1" applyAlignment="1" applyProtection="1">
      <alignment horizontal="center" vertical="center"/>
    </xf>
    <xf numFmtId="0" fontId="12" fillId="0" borderId="0" xfId="0" applyFont="1" applyAlignment="1" applyProtection="1">
      <alignment horizontal="center" vertical="center"/>
    </xf>
    <xf numFmtId="0" fontId="12" fillId="0" borderId="0" xfId="0" applyFont="1" applyProtection="1">
      <alignment vertical="center"/>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176" fontId="0" fillId="0" borderId="9" xfId="0" applyNumberForma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10" xfId="0" applyBorder="1" applyProtection="1">
      <alignment vertical="center"/>
    </xf>
    <xf numFmtId="0" fontId="11" fillId="0" borderId="0" xfId="0" applyFont="1" applyProtection="1">
      <alignment vertical="center"/>
    </xf>
    <xf numFmtId="0" fontId="13" fillId="0" borderId="0" xfId="0" applyFont="1" applyFill="1" applyAlignment="1" applyProtection="1">
      <alignment vertical="center"/>
    </xf>
    <xf numFmtId="0" fontId="0" fillId="0" borderId="5" xfId="0" applyBorder="1" applyProtection="1">
      <alignment vertical="center"/>
    </xf>
    <xf numFmtId="0" fontId="0" fillId="0" borderId="0" xfId="0" applyFill="1" applyAlignment="1" applyProtection="1">
      <alignment horizontal="center" vertical="center"/>
    </xf>
    <xf numFmtId="0" fontId="0" fillId="2" borderId="1" xfId="0" applyFill="1" applyBorder="1" applyProtection="1">
      <alignment vertical="center"/>
    </xf>
    <xf numFmtId="49" fontId="0" fillId="0" borderId="0" xfId="0" applyNumberFormat="1" applyFill="1" applyBorder="1" applyProtection="1">
      <alignment vertical="center"/>
    </xf>
    <xf numFmtId="0" fontId="21"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0" fillId="2" borderId="2" xfId="0" applyFill="1" applyBorder="1" applyProtection="1">
      <alignment vertical="center"/>
    </xf>
    <xf numFmtId="0" fontId="6" fillId="0" borderId="0" xfId="0" applyFont="1" applyProtection="1">
      <alignment vertical="center"/>
    </xf>
    <xf numFmtId="0" fontId="6" fillId="4" borderId="0" xfId="0" applyFont="1" applyFill="1" applyProtection="1">
      <alignment vertical="center"/>
    </xf>
    <xf numFmtId="0" fontId="0" fillId="0" borderId="0" xfId="0" applyBorder="1" applyProtection="1">
      <alignment vertical="center"/>
    </xf>
    <xf numFmtId="49" fontId="9" fillId="0" borderId="0" xfId="0" applyNumberFormat="1" applyFont="1" applyFill="1" applyBorder="1" applyAlignment="1" applyProtection="1">
      <alignment horizontal="center" vertical="center"/>
    </xf>
    <xf numFmtId="49" fontId="0" fillId="0" borderId="0" xfId="0" applyNumberFormat="1" applyFill="1" applyBorder="1" applyAlignment="1" applyProtection="1">
      <alignment horizontal="center" vertical="center"/>
    </xf>
    <xf numFmtId="0" fontId="0" fillId="0" borderId="0" xfId="0" applyFill="1" applyBorder="1" applyProtection="1">
      <alignment vertical="center"/>
    </xf>
    <xf numFmtId="49" fontId="0" fillId="0" borderId="0" xfId="0" applyNumberFormat="1" applyFill="1" applyBorder="1" applyAlignment="1" applyProtection="1">
      <alignment vertical="center" wrapText="1"/>
    </xf>
    <xf numFmtId="0" fontId="8" fillId="0" borderId="0" xfId="0" applyFont="1" applyBorder="1" applyAlignment="1" applyProtection="1">
      <alignment horizontal="center" vertical="center"/>
    </xf>
    <xf numFmtId="5" fontId="0" fillId="0" borderId="0" xfId="0" applyNumberFormat="1" applyBorder="1" applyAlignment="1" applyProtection="1">
      <alignment horizontal="center" vertical="center"/>
    </xf>
    <xf numFmtId="176" fontId="0" fillId="0" borderId="9" xfId="0" applyNumberFormat="1" applyBorder="1" applyAlignment="1" applyProtection="1">
      <alignment horizontal="center" vertical="center"/>
    </xf>
    <xf numFmtId="0" fontId="16" fillId="0" borderId="0" xfId="0" applyFont="1" applyFill="1" applyBorder="1" applyAlignment="1" applyProtection="1">
      <alignment horizontal="center" vertical="center"/>
    </xf>
    <xf numFmtId="0" fontId="16" fillId="7" borderId="67" xfId="0" applyFont="1" applyFill="1" applyBorder="1" applyAlignment="1" applyProtection="1">
      <alignment horizontal="center" vertical="center" wrapText="1"/>
    </xf>
    <xf numFmtId="0" fontId="23" fillId="7" borderId="67"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11" xfId="0" applyFont="1" applyFill="1" applyBorder="1" applyProtection="1">
      <alignment vertical="center"/>
      <protection locked="0"/>
    </xf>
    <xf numFmtId="0" fontId="23" fillId="8" borderId="68" xfId="0" applyFont="1" applyFill="1" applyBorder="1" applyAlignment="1" applyProtection="1">
      <alignment horizontal="center" vertical="center"/>
    </xf>
    <xf numFmtId="0" fontId="16" fillId="0" borderId="69" xfId="0" applyFont="1" applyFill="1" applyBorder="1" applyAlignment="1" applyProtection="1">
      <alignment horizontal="center" vertical="center" shrinkToFit="1"/>
    </xf>
    <xf numFmtId="0" fontId="0" fillId="9" borderId="2" xfId="0" applyFill="1" applyBorder="1" applyProtection="1">
      <alignment vertical="center"/>
      <protection locked="0"/>
    </xf>
    <xf numFmtId="0" fontId="0" fillId="9" borderId="2" xfId="0" applyFill="1" applyBorder="1" applyAlignment="1" applyProtection="1">
      <alignment horizontal="center" vertical="center"/>
      <protection locked="0"/>
    </xf>
    <xf numFmtId="0" fontId="0" fillId="9" borderId="4" xfId="0" applyFill="1" applyBorder="1" applyAlignment="1" applyProtection="1">
      <alignment horizontal="center" vertical="center"/>
      <protection locked="0"/>
    </xf>
    <xf numFmtId="0" fontId="0" fillId="9" borderId="5" xfId="0" applyFill="1" applyBorder="1" applyProtection="1">
      <alignment vertical="center"/>
      <protection locked="0"/>
    </xf>
    <xf numFmtId="0" fontId="0" fillId="9" borderId="5" xfId="0" applyFill="1" applyBorder="1" applyAlignment="1" applyProtection="1">
      <alignment horizontal="center" vertical="center"/>
      <protection locked="0"/>
    </xf>
    <xf numFmtId="0" fontId="0" fillId="9" borderId="8" xfId="0" applyFill="1" applyBorder="1" applyAlignment="1" applyProtection="1">
      <alignment horizontal="center" vertical="center"/>
      <protection locked="0"/>
    </xf>
    <xf numFmtId="0" fontId="3" fillId="0" borderId="39" xfId="0" applyFont="1" applyBorder="1" applyAlignment="1" applyProtection="1">
      <alignment horizontal="center" vertical="center"/>
    </xf>
    <xf numFmtId="0" fontId="8" fillId="0" borderId="39" xfId="0" applyFont="1" applyBorder="1" applyAlignment="1" applyProtection="1">
      <alignment horizontal="center" vertical="center"/>
    </xf>
    <xf numFmtId="0" fontId="18" fillId="12" borderId="40" xfId="0" applyFont="1" applyFill="1" applyBorder="1" applyAlignment="1" applyProtection="1">
      <alignment horizontal="center" vertical="center" shrinkToFit="1"/>
    </xf>
    <xf numFmtId="0" fontId="10" fillId="0" borderId="38" xfId="0" applyFont="1" applyFill="1" applyBorder="1" applyAlignment="1" applyProtection="1">
      <alignment vertical="top" wrapText="1"/>
    </xf>
    <xf numFmtId="0" fontId="0" fillId="9" borderId="2" xfId="0" applyFill="1" applyBorder="1" applyAlignment="1" applyProtection="1">
      <alignment horizontal="center" vertical="center"/>
      <protection locked="0"/>
    </xf>
    <xf numFmtId="0" fontId="0" fillId="9" borderId="5" xfId="0" applyFill="1" applyBorder="1" applyAlignment="1" applyProtection="1">
      <alignment horizontal="center" vertical="center"/>
      <protection locked="0"/>
    </xf>
    <xf numFmtId="0" fontId="0" fillId="0" borderId="0" xfId="0" applyAlignment="1" applyProtection="1">
      <alignment horizontal="center" vertical="center"/>
    </xf>
    <xf numFmtId="0" fontId="0" fillId="9" borderId="1" xfId="0" applyFill="1" applyBorder="1" applyAlignment="1" applyProtection="1">
      <alignment horizontal="center" vertical="center"/>
      <protection locked="0"/>
    </xf>
    <xf numFmtId="0" fontId="23" fillId="0" borderId="67" xfId="0" applyNumberFormat="1" applyFont="1" applyFill="1" applyBorder="1" applyAlignment="1" applyProtection="1">
      <alignment horizontal="center" vertical="center" shrinkToFit="1"/>
    </xf>
    <xf numFmtId="0" fontId="16" fillId="0" borderId="70" xfId="0" applyNumberFormat="1" applyFont="1" applyFill="1" applyBorder="1" applyAlignment="1" applyProtection="1">
      <alignment horizontal="center" vertical="center" shrinkToFit="1"/>
    </xf>
    <xf numFmtId="0" fontId="0" fillId="0" borderId="0" xfId="0" applyNumberFormat="1" applyFill="1" applyAlignment="1" applyProtection="1">
      <alignment horizontal="center" vertical="center"/>
    </xf>
    <xf numFmtId="0" fontId="16" fillId="0" borderId="67" xfId="0" applyNumberFormat="1" applyFont="1" applyFill="1" applyBorder="1" applyAlignment="1" applyProtection="1">
      <alignment horizontal="center" vertical="center" shrinkToFit="1"/>
    </xf>
    <xf numFmtId="0" fontId="0" fillId="9" borderId="1" xfId="0" applyFill="1" applyBorder="1" applyProtection="1">
      <alignment vertical="center"/>
      <protection locked="0"/>
    </xf>
    <xf numFmtId="0" fontId="0" fillId="0" borderId="0" xfId="0" applyNumberFormat="1" applyFill="1" applyBorder="1" applyAlignment="1" applyProtection="1">
      <alignment horizontal="center" vertical="center"/>
    </xf>
    <xf numFmtId="49" fontId="27" fillId="0" borderId="0" xfId="0" applyNumberFormat="1" applyFont="1" applyFill="1" applyBorder="1" applyAlignment="1" applyProtection="1">
      <alignment horizontal="center" vertical="center" shrinkToFit="1"/>
    </xf>
    <xf numFmtId="0" fontId="23" fillId="0" borderId="71" xfId="0" applyNumberFormat="1" applyFont="1" applyFill="1" applyBorder="1" applyAlignment="1" applyProtection="1">
      <alignment horizontal="center" vertical="center" shrinkToFit="1"/>
    </xf>
    <xf numFmtId="0" fontId="16" fillId="0" borderId="67" xfId="0" applyNumberFormat="1" applyFont="1" applyFill="1" applyBorder="1" applyAlignment="1" applyProtection="1">
      <alignment horizontal="center" vertical="center" wrapText="1" shrinkToFit="1"/>
    </xf>
    <xf numFmtId="0" fontId="16" fillId="0" borderId="72" xfId="0" applyFont="1" applyFill="1" applyBorder="1" applyAlignment="1" applyProtection="1">
      <alignment horizontal="center" vertical="center" wrapText="1" shrinkToFit="1"/>
    </xf>
    <xf numFmtId="0" fontId="16" fillId="0" borderId="69" xfId="0" applyFont="1" applyFill="1" applyBorder="1" applyAlignment="1" applyProtection="1">
      <alignment horizontal="center" vertical="center" wrapText="1" shrinkToFit="1"/>
    </xf>
    <xf numFmtId="0" fontId="16" fillId="0" borderId="74" xfId="0" applyFont="1" applyFill="1" applyBorder="1" applyAlignment="1" applyProtection="1">
      <alignment horizontal="center" vertical="center" shrinkToFit="1"/>
    </xf>
    <xf numFmtId="0" fontId="23" fillId="8" borderId="75" xfId="0" applyFont="1" applyFill="1" applyBorder="1" applyAlignment="1" applyProtection="1">
      <alignment horizontal="center" vertical="center"/>
    </xf>
    <xf numFmtId="0" fontId="16" fillId="0" borderId="68" xfId="0" applyFont="1" applyFill="1" applyBorder="1" applyAlignment="1" applyProtection="1">
      <alignment horizontal="center" vertical="center" shrinkToFit="1"/>
    </xf>
    <xf numFmtId="0" fontId="23" fillId="0" borderId="73" xfId="0" applyNumberFormat="1" applyFont="1" applyFill="1" applyBorder="1" applyAlignment="1" applyProtection="1">
      <alignment horizontal="center" vertical="center" shrinkToFit="1"/>
    </xf>
    <xf numFmtId="0" fontId="23" fillId="0" borderId="0" xfId="0" applyNumberFormat="1" applyFont="1" applyFill="1" applyBorder="1" applyAlignment="1" applyProtection="1">
      <alignment horizontal="center" vertical="center" shrinkToFit="1"/>
    </xf>
    <xf numFmtId="0" fontId="16" fillId="0" borderId="0" xfId="0" applyNumberFormat="1" applyFont="1" applyFill="1" applyBorder="1" applyAlignment="1" applyProtection="1">
      <alignment horizontal="center" vertical="center" shrinkToFit="1"/>
    </xf>
    <xf numFmtId="0" fontId="16" fillId="0" borderId="0" xfId="0" applyFont="1" applyFill="1" applyBorder="1" applyAlignment="1" applyProtection="1">
      <alignment horizontal="center" vertical="center" shrinkToFit="1"/>
    </xf>
    <xf numFmtId="0" fontId="18" fillId="0" borderId="0" xfId="0" applyNumberFormat="1" applyFont="1" applyFill="1" applyBorder="1" applyAlignment="1" applyProtection="1">
      <alignment horizontal="center" vertical="center" wrapText="1" shrinkToFit="1"/>
    </xf>
    <xf numFmtId="0" fontId="16" fillId="0" borderId="0" xfId="0" applyFont="1" applyFill="1" applyBorder="1" applyAlignment="1" applyProtection="1">
      <alignment horizontal="center" vertical="center" wrapText="1" shrinkToFit="1"/>
    </xf>
    <xf numFmtId="0" fontId="0" fillId="0" borderId="0" xfId="0" applyBorder="1" applyAlignment="1" applyProtection="1">
      <alignment horizontal="center" vertical="center" wrapText="1" shrinkToFit="1"/>
    </xf>
    <xf numFmtId="0" fontId="16" fillId="0" borderId="0" xfId="0" applyNumberFormat="1" applyFont="1" applyFill="1" applyBorder="1" applyAlignment="1" applyProtection="1">
      <alignment horizontal="center" vertical="center" wrapText="1" shrinkToFit="1"/>
    </xf>
    <xf numFmtId="49" fontId="27" fillId="0" borderId="0" xfId="0" applyNumberFormat="1" applyFont="1" applyFill="1" applyBorder="1" applyAlignment="1" applyProtection="1">
      <alignment horizontal="center" vertical="center" wrapText="1" shrinkToFit="1"/>
    </xf>
    <xf numFmtId="0" fontId="0" fillId="0" borderId="0" xfId="0" applyBorder="1" applyAlignment="1" applyProtection="1">
      <alignment horizontal="center" vertical="center"/>
    </xf>
    <xf numFmtId="0" fontId="0" fillId="0" borderId="0" xfId="0" applyAlignment="1" applyProtection="1">
      <alignment horizontal="center" vertical="center"/>
    </xf>
    <xf numFmtId="0" fontId="5" fillId="0" borderId="0" xfId="0" applyNumberFormat="1" applyFont="1" applyFill="1" applyBorder="1" applyAlignment="1" applyProtection="1">
      <alignment horizontal="center" vertical="center" shrinkToFit="1"/>
    </xf>
    <xf numFmtId="0" fontId="5" fillId="0" borderId="0" xfId="0" applyFont="1" applyFill="1" applyBorder="1" applyAlignment="1" applyProtection="1">
      <alignment horizontal="center" vertical="center" shrinkToFit="1"/>
    </xf>
    <xf numFmtId="0" fontId="27" fillId="0" borderId="71" xfId="0" applyFont="1" applyBorder="1" applyAlignment="1" applyProtection="1">
      <alignment horizontal="center" vertical="center" wrapText="1" shrinkToFit="1"/>
    </xf>
    <xf numFmtId="0" fontId="24" fillId="0" borderId="0" xfId="0" applyFont="1" applyAlignment="1" applyProtection="1">
      <alignment horizontal="left" vertical="center"/>
    </xf>
    <xf numFmtId="0" fontId="0" fillId="0" borderId="0" xfId="0" applyFill="1" applyAlignment="1" applyProtection="1">
      <alignment vertical="top" wrapText="1"/>
    </xf>
    <xf numFmtId="0" fontId="26" fillId="0" borderId="38" xfId="0" applyFont="1" applyFill="1" applyBorder="1" applyAlignment="1" applyProtection="1">
      <alignment vertical="top" wrapText="1"/>
    </xf>
    <xf numFmtId="0" fontId="26" fillId="0" borderId="0" xfId="0" applyFont="1" applyFill="1" applyBorder="1" applyAlignment="1" applyProtection="1">
      <alignment vertical="top" wrapText="1"/>
    </xf>
    <xf numFmtId="0" fontId="0" fillId="0" borderId="6" xfId="0" applyFont="1" applyBorder="1" applyAlignment="1" applyProtection="1">
      <alignment horizontal="center" vertical="center"/>
    </xf>
    <xf numFmtId="0" fontId="0" fillId="0" borderId="0" xfId="0" applyFont="1" applyAlignment="1" applyProtection="1">
      <alignment vertical="center"/>
    </xf>
    <xf numFmtId="0" fontId="0" fillId="0" borderId="6" xfId="0" applyBorder="1" applyAlignment="1" applyProtection="1">
      <alignment horizontal="center" vertical="center" wrapText="1"/>
    </xf>
    <xf numFmtId="177" fontId="0" fillId="0" borderId="9" xfId="0" applyNumberFormat="1" applyBorder="1" applyAlignment="1" applyProtection="1">
      <alignment horizontal="center" vertical="center"/>
    </xf>
    <xf numFmtId="0" fontId="0" fillId="0" borderId="0" xfId="0" applyAlignment="1" applyProtection="1">
      <alignment vertical="center"/>
    </xf>
    <xf numFmtId="178" fontId="0" fillId="0" borderId="9" xfId="0" applyNumberFormat="1" applyBorder="1" applyAlignment="1" applyProtection="1">
      <alignment horizontal="center" vertical="center"/>
    </xf>
    <xf numFmtId="176" fontId="0" fillId="10" borderId="9" xfId="0" applyNumberFormat="1" applyFill="1" applyBorder="1" applyAlignment="1" applyProtection="1">
      <alignment horizontal="center" vertical="center"/>
    </xf>
    <xf numFmtId="0" fontId="0" fillId="0" borderId="0" xfId="0" applyFill="1" applyAlignment="1" applyProtection="1">
      <alignment vertical="top"/>
    </xf>
    <xf numFmtId="0" fontId="25" fillId="0" borderId="12" xfId="0" applyFont="1" applyBorder="1" applyAlignment="1" applyProtection="1">
      <alignment horizontal="center" vertical="center" wrapText="1"/>
    </xf>
    <xf numFmtId="0" fontId="0" fillId="0" borderId="13" xfId="0" applyBorder="1" applyAlignment="1" applyProtection="1">
      <alignment vertical="center" wrapText="1"/>
    </xf>
    <xf numFmtId="0" fontId="25" fillId="0" borderId="14" xfId="0" applyFont="1" applyBorder="1" applyAlignment="1" applyProtection="1">
      <alignment horizontal="center" vertical="center" wrapText="1"/>
    </xf>
    <xf numFmtId="0" fontId="0" fillId="0" borderId="15" xfId="0" applyBorder="1" applyAlignment="1" applyProtection="1">
      <alignment vertical="center" wrapText="1"/>
    </xf>
    <xf numFmtId="0" fontId="26" fillId="0" borderId="0" xfId="0" applyFont="1" applyBorder="1" applyAlignment="1" applyProtection="1">
      <alignment vertical="center"/>
    </xf>
    <xf numFmtId="0" fontId="25" fillId="0" borderId="0" xfId="0" applyFont="1" applyBorder="1" applyAlignment="1" applyProtection="1">
      <alignment horizontal="center" vertical="center" wrapText="1"/>
    </xf>
    <xf numFmtId="0" fontId="26" fillId="0" borderId="16" xfId="0" applyFont="1" applyFill="1" applyBorder="1" applyAlignment="1" applyProtection="1">
      <alignment horizontal="center" vertical="center" wrapText="1"/>
    </xf>
    <xf numFmtId="0" fontId="26" fillId="0" borderId="17" xfId="0" applyFont="1" applyFill="1" applyBorder="1" applyAlignment="1" applyProtection="1">
      <alignment horizontal="center" vertical="center" wrapText="1"/>
    </xf>
    <xf numFmtId="0" fontId="0" fillId="10" borderId="18" xfId="0" applyFill="1" applyBorder="1" applyAlignment="1" applyProtection="1">
      <alignment horizontal="center" vertical="center"/>
    </xf>
    <xf numFmtId="0" fontId="0" fillId="10" borderId="19" xfId="0" applyFill="1" applyBorder="1" applyProtection="1">
      <alignment vertical="center"/>
    </xf>
    <xf numFmtId="0" fontId="0" fillId="10" borderId="20" xfId="0" applyFill="1" applyBorder="1" applyAlignment="1" applyProtection="1">
      <alignment horizontal="center" vertical="center"/>
    </xf>
    <xf numFmtId="0" fontId="0" fillId="10" borderId="21" xfId="0" applyFill="1" applyBorder="1" applyProtection="1">
      <alignment vertical="center"/>
    </xf>
    <xf numFmtId="0" fontId="26" fillId="10" borderId="22" xfId="0" applyFont="1" applyFill="1" applyBorder="1" applyAlignment="1" applyProtection="1">
      <alignment horizontal="center" vertical="center" wrapText="1"/>
    </xf>
    <xf numFmtId="0" fontId="26" fillId="10" borderId="23" xfId="0" applyFont="1" applyFill="1" applyBorder="1" applyAlignment="1" applyProtection="1">
      <alignment horizontal="center" vertical="center" wrapText="1"/>
    </xf>
    <xf numFmtId="0" fontId="0" fillId="11" borderId="24" xfId="0" applyFill="1" applyBorder="1" applyAlignment="1" applyProtection="1">
      <alignment horizontal="center" vertical="center"/>
    </xf>
    <xf numFmtId="0" fontId="0" fillId="10" borderId="25" xfId="0" applyFill="1" applyBorder="1" applyProtection="1">
      <alignment vertical="center"/>
    </xf>
    <xf numFmtId="0" fontId="0" fillId="11" borderId="26" xfId="0" applyFill="1" applyBorder="1" applyAlignment="1" applyProtection="1">
      <alignment horizontal="center" vertical="center"/>
    </xf>
    <xf numFmtId="0" fontId="0" fillId="10" borderId="27" xfId="0" applyFill="1" applyBorder="1" applyProtection="1">
      <alignment vertical="center"/>
    </xf>
    <xf numFmtId="0" fontId="0" fillId="0" borderId="28" xfId="0" applyFill="1" applyBorder="1" applyAlignment="1" applyProtection="1">
      <alignment horizontal="center" vertical="center" wrapText="1"/>
    </xf>
    <xf numFmtId="0" fontId="26" fillId="0" borderId="6" xfId="0" applyFont="1" applyFill="1" applyBorder="1" applyAlignment="1" applyProtection="1">
      <alignment horizontal="center" vertical="center" wrapText="1"/>
    </xf>
    <xf numFmtId="0" fontId="0" fillId="10" borderId="29" xfId="0" applyFill="1" applyBorder="1" applyAlignment="1" applyProtection="1">
      <alignment horizontal="center" vertical="center"/>
    </xf>
    <xf numFmtId="0" fontId="0" fillId="10" borderId="30" xfId="0" applyFill="1" applyBorder="1" applyProtection="1">
      <alignment vertical="center"/>
    </xf>
    <xf numFmtId="0" fontId="0" fillId="10" borderId="31" xfId="0" applyFill="1" applyBorder="1" applyAlignment="1" applyProtection="1">
      <alignment horizontal="center" vertical="center"/>
    </xf>
    <xf numFmtId="0" fontId="0" fillId="10" borderId="32" xfId="0" applyFill="1" applyBorder="1" applyProtection="1">
      <alignment vertical="center"/>
    </xf>
    <xf numFmtId="0" fontId="24" fillId="11" borderId="33" xfId="0" applyFont="1" applyFill="1" applyBorder="1" applyAlignment="1" applyProtection="1">
      <alignment horizontal="center" vertical="center"/>
    </xf>
    <xf numFmtId="0" fontId="24" fillId="10" borderId="9" xfId="0" applyFont="1" applyFill="1" applyBorder="1" applyAlignment="1" applyProtection="1">
      <alignment horizontal="center" vertical="center"/>
    </xf>
    <xf numFmtId="0" fontId="0" fillId="11" borderId="34" xfId="0" applyFill="1" applyBorder="1" applyAlignment="1" applyProtection="1">
      <alignment horizontal="center" vertical="center"/>
    </xf>
    <xf numFmtId="0" fontId="0" fillId="10" borderId="35" xfId="0" applyFill="1" applyBorder="1" applyProtection="1">
      <alignment vertical="center"/>
    </xf>
    <xf numFmtId="0" fontId="0" fillId="11" borderId="36" xfId="0" applyFill="1" applyBorder="1" applyAlignment="1" applyProtection="1">
      <alignment horizontal="center" vertical="center"/>
    </xf>
    <xf numFmtId="0" fontId="0" fillId="10" borderId="37" xfId="0" applyFill="1" applyBorder="1" applyProtection="1">
      <alignment vertical="center"/>
    </xf>
    <xf numFmtId="49" fontId="0" fillId="0" borderId="0" xfId="0" applyNumberFormat="1" applyAlignment="1" applyProtection="1">
      <alignment horizontal="center" vertical="center"/>
    </xf>
    <xf numFmtId="0" fontId="0" fillId="0" borderId="0" xfId="0" applyFill="1" applyProtection="1">
      <alignment vertical="center"/>
    </xf>
    <xf numFmtId="49" fontId="0" fillId="0" borderId="0" xfId="0" applyNumberFormat="1" applyProtection="1">
      <alignment vertical="center"/>
    </xf>
    <xf numFmtId="0" fontId="0" fillId="0" borderId="76" xfId="0" applyBorder="1" applyAlignment="1" applyProtection="1">
      <alignment horizontal="center" vertical="center" wrapText="1" shrinkToFit="1"/>
    </xf>
    <xf numFmtId="0" fontId="16" fillId="0" borderId="77" xfId="0" applyNumberFormat="1" applyFont="1" applyFill="1" applyBorder="1" applyAlignment="1" applyProtection="1">
      <alignment horizontal="center" vertical="center" wrapText="1" shrinkToFit="1"/>
    </xf>
    <xf numFmtId="0" fontId="14" fillId="3" borderId="0" xfId="0" applyFont="1" applyFill="1" applyAlignment="1">
      <alignment horizontal="left" vertical="center"/>
    </xf>
    <xf numFmtId="0" fontId="14" fillId="5" borderId="0" xfId="0" applyFont="1" applyFill="1" applyAlignment="1">
      <alignment horizontal="left" vertical="center"/>
    </xf>
    <xf numFmtId="0" fontId="0" fillId="13" borderId="47" xfId="0" applyFill="1" applyBorder="1" applyAlignment="1" applyProtection="1">
      <alignment horizontal="center" vertical="center"/>
      <protection locked="0"/>
    </xf>
    <xf numFmtId="0" fontId="0" fillId="13" borderId="1" xfId="0" applyFill="1" applyBorder="1" applyAlignment="1" applyProtection="1">
      <alignment horizontal="center" vertical="center"/>
      <protection locked="0"/>
    </xf>
    <xf numFmtId="0" fontId="0" fillId="13" borderId="60" xfId="0" applyFill="1" applyBorder="1" applyAlignment="1" applyProtection="1">
      <alignment horizontal="center" vertical="center"/>
      <protection locked="0"/>
    </xf>
    <xf numFmtId="0" fontId="0" fillId="13" borderId="59" xfId="0" applyFill="1" applyBorder="1" applyAlignment="1" applyProtection="1">
      <alignment horizontal="center" vertical="center"/>
      <protection locked="0"/>
    </xf>
    <xf numFmtId="0" fontId="0" fillId="9" borderId="2" xfId="0" applyFill="1" applyBorder="1" applyAlignment="1" applyProtection="1">
      <alignment horizontal="center" vertical="center"/>
      <protection locked="0"/>
    </xf>
    <xf numFmtId="0" fontId="0" fillId="9" borderId="1" xfId="0" applyFill="1" applyBorder="1" applyAlignment="1" applyProtection="1">
      <alignment horizontal="center" vertical="center"/>
      <protection locked="0"/>
    </xf>
    <xf numFmtId="0" fontId="10" fillId="12" borderId="62" xfId="0" applyFont="1" applyFill="1" applyBorder="1" applyAlignment="1" applyProtection="1">
      <alignment horizontal="left" vertical="top" wrapText="1"/>
    </xf>
    <xf numFmtId="0" fontId="10" fillId="12" borderId="17" xfId="0" applyFont="1" applyFill="1" applyBorder="1" applyAlignment="1" applyProtection="1">
      <alignment horizontal="left" vertical="top" wrapText="1"/>
    </xf>
    <xf numFmtId="0" fontId="10" fillId="12" borderId="63" xfId="0" applyFont="1" applyFill="1" applyBorder="1" applyAlignment="1" applyProtection="1">
      <alignment horizontal="left" vertical="top" wrapText="1"/>
    </xf>
    <xf numFmtId="0" fontId="10" fillId="12" borderId="38" xfId="0" applyFont="1" applyFill="1" applyBorder="1" applyAlignment="1" applyProtection="1">
      <alignment horizontal="left" vertical="top" wrapText="1"/>
    </xf>
    <xf numFmtId="0" fontId="10" fillId="12" borderId="0" xfId="0" applyFont="1" applyFill="1" applyBorder="1" applyAlignment="1" applyProtection="1">
      <alignment horizontal="left" vertical="top" wrapText="1"/>
    </xf>
    <xf numFmtId="0" fontId="10" fillId="12" borderId="64" xfId="0" applyFont="1" applyFill="1" applyBorder="1" applyAlignment="1" applyProtection="1">
      <alignment horizontal="left" vertical="top" wrapText="1"/>
    </xf>
    <xf numFmtId="0" fontId="10" fillId="12" borderId="65" xfId="0" applyFont="1" applyFill="1" applyBorder="1" applyAlignment="1" applyProtection="1">
      <alignment horizontal="left" vertical="top" wrapText="1"/>
    </xf>
    <xf numFmtId="0" fontId="10" fillId="12" borderId="66" xfId="0" applyFont="1" applyFill="1" applyBorder="1" applyAlignment="1" applyProtection="1">
      <alignment horizontal="left" vertical="top" wrapText="1"/>
    </xf>
    <xf numFmtId="0" fontId="10" fillId="12" borderId="23" xfId="0" applyFont="1" applyFill="1" applyBorder="1" applyAlignment="1" applyProtection="1">
      <alignment horizontal="left" vertical="top" wrapText="1"/>
    </xf>
    <xf numFmtId="0" fontId="0" fillId="9" borderId="5" xfId="0" applyFill="1" applyBorder="1" applyAlignment="1" applyProtection="1">
      <alignment horizontal="center" vertical="center"/>
      <protection locked="0"/>
    </xf>
    <xf numFmtId="0" fontId="0" fillId="9" borderId="47" xfId="0" applyFill="1" applyBorder="1" applyAlignment="1" applyProtection="1">
      <alignment horizontal="center" vertical="center"/>
      <protection locked="0"/>
    </xf>
    <xf numFmtId="0" fontId="0" fillId="0" borderId="28" xfId="0" applyFill="1" applyBorder="1" applyAlignment="1" applyProtection="1">
      <alignment horizontal="center" vertical="center"/>
    </xf>
    <xf numFmtId="0" fontId="0" fillId="0" borderId="51" xfId="0" applyFill="1" applyBorder="1" applyAlignment="1" applyProtection="1">
      <alignment horizontal="center" vertical="center"/>
    </xf>
    <xf numFmtId="0" fontId="0" fillId="0" borderId="41" xfId="0" applyBorder="1" applyAlignment="1" applyProtection="1">
      <alignment horizontal="center" vertical="center"/>
    </xf>
    <xf numFmtId="0" fontId="8" fillId="0" borderId="52" xfId="0" applyFont="1" applyBorder="1" applyAlignment="1" applyProtection="1">
      <alignment horizontal="center" vertical="center" wrapText="1"/>
    </xf>
    <xf numFmtId="0" fontId="8" fillId="0" borderId="3" xfId="0" applyFont="1" applyBorder="1" applyAlignment="1" applyProtection="1">
      <alignment horizontal="center" vertical="center"/>
    </xf>
    <xf numFmtId="0" fontId="0" fillId="0" borderId="52" xfId="0" applyBorder="1" applyAlignment="1" applyProtection="1">
      <alignment horizontal="center" vertical="center"/>
    </xf>
    <xf numFmtId="0" fontId="0" fillId="0" borderId="7" xfId="0" applyBorder="1" applyAlignment="1" applyProtection="1">
      <alignment horizontal="center" vertical="center"/>
    </xf>
    <xf numFmtId="0" fontId="0" fillId="0" borderId="10" xfId="0" applyBorder="1" applyAlignment="1" applyProtection="1">
      <alignment horizontal="center" vertical="center" wrapText="1"/>
    </xf>
    <xf numFmtId="0" fontId="0" fillId="0" borderId="5" xfId="0" applyBorder="1" applyAlignment="1" applyProtection="1">
      <alignment horizontal="center" vertical="center"/>
    </xf>
    <xf numFmtId="0" fontId="0" fillId="0" borderId="5" xfId="0" applyFill="1" applyBorder="1" applyAlignment="1" applyProtection="1">
      <alignment horizontal="center" vertical="center" wrapText="1"/>
    </xf>
    <xf numFmtId="0" fontId="0" fillId="0" borderId="5" xfId="0" applyFont="1" applyFill="1" applyBorder="1" applyAlignment="1" applyProtection="1">
      <alignment horizontal="center" vertical="center"/>
    </xf>
    <xf numFmtId="0" fontId="0" fillId="0" borderId="8" xfId="0" applyFont="1" applyFill="1" applyBorder="1" applyAlignment="1" applyProtection="1">
      <alignment horizontal="center" vertical="center"/>
    </xf>
    <xf numFmtId="0" fontId="28" fillId="0" borderId="10" xfId="0" applyFont="1" applyBorder="1" applyAlignment="1" applyProtection="1">
      <alignment horizontal="center" vertical="center"/>
    </xf>
    <xf numFmtId="0" fontId="28" fillId="0" borderId="5" xfId="0" applyFont="1" applyBorder="1" applyAlignment="1" applyProtection="1">
      <alignment horizontal="center" vertical="center"/>
    </xf>
    <xf numFmtId="0" fontId="0" fillId="0" borderId="0" xfId="0" applyAlignment="1" applyProtection="1">
      <alignment horizontal="center" vertical="center"/>
    </xf>
    <xf numFmtId="0" fontId="0" fillId="0" borderId="10" xfId="0" applyBorder="1" applyAlignment="1" applyProtection="1">
      <alignment horizontal="center" vertical="center"/>
    </xf>
    <xf numFmtId="0" fontId="0" fillId="0" borderId="3" xfId="0" applyBorder="1" applyAlignment="1" applyProtection="1">
      <alignment horizontal="center" vertical="center"/>
    </xf>
    <xf numFmtId="0" fontId="10" fillId="6" borderId="53" xfId="0" applyFont="1" applyFill="1" applyBorder="1" applyAlignment="1" applyProtection="1">
      <alignment horizontal="center" vertical="center"/>
    </xf>
    <xf numFmtId="0" fontId="0" fillId="0" borderId="41" xfId="0" applyBorder="1" applyAlignment="1" applyProtection="1">
      <alignment horizontal="center" vertical="center" wrapText="1"/>
    </xf>
    <xf numFmtId="49" fontId="0" fillId="10" borderId="54" xfId="0" applyNumberFormat="1" applyFill="1" applyBorder="1" applyAlignment="1" applyProtection="1">
      <alignment horizontal="left" vertical="center"/>
      <protection locked="0"/>
    </xf>
    <xf numFmtId="49" fontId="0" fillId="10" borderId="55" xfId="0" applyNumberFormat="1" applyFill="1" applyBorder="1" applyAlignment="1" applyProtection="1">
      <alignment horizontal="left" vertical="center"/>
      <protection locked="0"/>
    </xf>
    <xf numFmtId="0" fontId="0" fillId="0" borderId="56" xfId="0" applyFill="1" applyBorder="1" applyAlignment="1" applyProtection="1">
      <alignment horizontal="center" vertical="center"/>
    </xf>
    <xf numFmtId="0" fontId="0" fillId="0" borderId="57" xfId="0" applyFill="1" applyBorder="1" applyAlignment="1" applyProtection="1">
      <alignment horizontal="center" vertical="center"/>
    </xf>
    <xf numFmtId="0" fontId="0" fillId="0" borderId="58" xfId="0" applyFill="1" applyBorder="1" applyAlignment="1" applyProtection="1">
      <alignment horizontal="center" vertical="center"/>
    </xf>
    <xf numFmtId="49" fontId="0" fillId="10" borderId="54" xfId="0" applyNumberFormat="1" applyFill="1" applyBorder="1" applyAlignment="1" applyProtection="1">
      <alignment horizontal="center" vertical="center"/>
      <protection locked="0"/>
    </xf>
    <xf numFmtId="49" fontId="0" fillId="10" borderId="45" xfId="0" applyNumberFormat="1" applyFill="1" applyBorder="1" applyAlignment="1" applyProtection="1">
      <alignment horizontal="center" vertical="center"/>
      <protection locked="0"/>
    </xf>
    <xf numFmtId="49" fontId="0" fillId="10" borderId="46" xfId="0" applyNumberFormat="1" applyFill="1" applyBorder="1" applyAlignment="1" applyProtection="1">
      <alignment horizontal="center" vertical="center"/>
      <protection locked="0"/>
    </xf>
    <xf numFmtId="49" fontId="0" fillId="10" borderId="55" xfId="0" applyNumberFormat="1" applyFill="1" applyBorder="1" applyAlignment="1" applyProtection="1">
      <alignment horizontal="center" vertical="center"/>
      <protection locked="0"/>
    </xf>
    <xf numFmtId="0" fontId="0" fillId="0" borderId="59" xfId="0" applyBorder="1" applyAlignment="1" applyProtection="1">
      <alignment horizontal="center" vertical="center"/>
    </xf>
    <xf numFmtId="0" fontId="0" fillId="0" borderId="60" xfId="0" applyBorder="1" applyAlignment="1" applyProtection="1">
      <alignment horizontal="center" vertical="center"/>
    </xf>
    <xf numFmtId="0" fontId="0" fillId="2" borderId="59" xfId="0" applyFill="1" applyBorder="1" applyAlignment="1" applyProtection="1">
      <alignment horizontal="center" vertical="center"/>
    </xf>
    <xf numFmtId="0" fontId="0" fillId="2" borderId="1" xfId="0" applyFill="1" applyBorder="1" applyAlignment="1" applyProtection="1">
      <alignment horizontal="center" vertical="center"/>
    </xf>
    <xf numFmtId="49" fontId="0" fillId="10" borderId="42" xfId="0" applyNumberFormat="1" applyFill="1" applyBorder="1" applyAlignment="1" applyProtection="1">
      <alignment horizontal="center" vertical="center"/>
      <protection locked="0"/>
    </xf>
    <xf numFmtId="49" fontId="0" fillId="10" borderId="43" xfId="0" applyNumberFormat="1" applyFill="1" applyBorder="1" applyAlignment="1" applyProtection="1">
      <alignment horizontal="center" vertical="center"/>
      <protection locked="0"/>
    </xf>
    <xf numFmtId="49" fontId="0" fillId="10" borderId="44" xfId="0" applyNumberFormat="1" applyFill="1" applyBorder="1" applyAlignment="1" applyProtection="1">
      <alignment horizontal="left" vertical="center"/>
      <protection locked="0"/>
    </xf>
    <xf numFmtId="49" fontId="0" fillId="10" borderId="45" xfId="0" applyNumberFormat="1" applyFill="1" applyBorder="1" applyAlignment="1" applyProtection="1">
      <alignment horizontal="left" vertical="center"/>
      <protection locked="0"/>
    </xf>
    <xf numFmtId="49" fontId="0" fillId="10" borderId="46" xfId="0" applyNumberFormat="1" applyFill="1" applyBorder="1" applyAlignment="1" applyProtection="1">
      <alignment horizontal="left" vertical="center"/>
      <protection locked="0"/>
    </xf>
    <xf numFmtId="49" fontId="0" fillId="10" borderId="5" xfId="0" applyNumberFormat="1" applyFill="1" applyBorder="1" applyAlignment="1" applyProtection="1">
      <alignment horizontal="left" vertical="center"/>
      <protection locked="0"/>
    </xf>
    <xf numFmtId="49" fontId="0" fillId="10" borderId="47" xfId="0" applyNumberFormat="1" applyFill="1" applyBorder="1" applyAlignment="1" applyProtection="1">
      <alignment horizontal="left" vertical="center"/>
      <protection locked="0"/>
    </xf>
    <xf numFmtId="49" fontId="0" fillId="10" borderId="48" xfId="0" applyNumberFormat="1" applyFill="1" applyBorder="1" applyAlignment="1" applyProtection="1">
      <alignment horizontal="left" vertical="center"/>
      <protection locked="0"/>
    </xf>
    <xf numFmtId="0" fontId="3" fillId="10" borderId="49" xfId="0" applyFont="1" applyFill="1" applyBorder="1" applyAlignment="1" applyProtection="1">
      <alignment horizontal="center" vertical="center"/>
      <protection locked="0"/>
    </xf>
    <xf numFmtId="0" fontId="8" fillId="10" borderId="50" xfId="0" applyFont="1" applyFill="1" applyBorder="1" applyAlignment="1" applyProtection="1">
      <alignment horizontal="center" vertical="center"/>
      <protection locked="0"/>
    </xf>
    <xf numFmtId="0" fontId="0" fillId="2" borderId="61" xfId="0" applyFill="1" applyBorder="1" applyAlignment="1" applyProtection="1">
      <alignment horizontal="center" vertical="center"/>
    </xf>
    <xf numFmtId="0" fontId="0" fillId="2" borderId="41" xfId="0" applyFill="1" applyBorder="1" applyAlignment="1" applyProtection="1">
      <alignment horizontal="center" vertical="center"/>
    </xf>
    <xf numFmtId="0" fontId="0" fillId="2" borderId="2" xfId="0" applyFill="1" applyBorder="1" applyAlignment="1" applyProtection="1">
      <alignment horizontal="center" vertical="center"/>
    </xf>
    <xf numFmtId="0" fontId="28" fillId="2" borderId="1" xfId="0" applyFont="1" applyFill="1" applyBorder="1" applyAlignment="1" applyProtection="1">
      <alignment horizontal="center" vertical="center" wrapText="1"/>
    </xf>
    <xf numFmtId="0" fontId="28" fillId="2" borderId="2" xfId="0" applyFont="1" applyFill="1" applyBorder="1" applyAlignment="1" applyProtection="1">
      <alignment horizontal="center" vertical="center"/>
    </xf>
    <xf numFmtId="0" fontId="0" fillId="13" borderId="2" xfId="0" applyFill="1" applyBorder="1" applyAlignment="1" applyProtection="1">
      <alignment horizontal="center" vertical="center"/>
      <protection locked="0"/>
    </xf>
    <xf numFmtId="0" fontId="0" fillId="13" borderId="5" xfId="0" applyFill="1" applyBorder="1" applyAlignment="1" applyProtection="1">
      <alignment horizontal="center" vertical="center"/>
      <protection locked="0"/>
    </xf>
    <xf numFmtId="0" fontId="0" fillId="9" borderId="2" xfId="0" applyFill="1" applyBorder="1" applyAlignment="1" applyProtection="1">
      <alignment horizontal="center" vertical="center" shrinkToFit="1"/>
      <protection locked="0"/>
    </xf>
    <xf numFmtId="0" fontId="0" fillId="9" borderId="5" xfId="0" applyFill="1" applyBorder="1" applyAlignment="1" applyProtection="1">
      <alignment horizontal="center" vertical="center" shrinkToFit="1"/>
      <protection locked="0"/>
    </xf>
    <xf numFmtId="0" fontId="20" fillId="14" borderId="53" xfId="0" applyFont="1" applyFill="1" applyBorder="1" applyAlignment="1" applyProtection="1">
      <alignment horizontal="center" vertical="center"/>
    </xf>
    <xf numFmtId="0" fontId="0" fillId="0" borderId="0" xfId="0" applyAlignment="1" applyProtection="1">
      <alignment horizontal="right" vertical="center"/>
    </xf>
    <xf numFmtId="0" fontId="0" fillId="0" borderId="0" xfId="0" applyFont="1" applyAlignment="1" applyProtection="1">
      <alignment horizontal="right" vertical="center"/>
    </xf>
    <xf numFmtId="0" fontId="26" fillId="12" borderId="62" xfId="0" applyFont="1" applyFill="1" applyBorder="1" applyAlignment="1" applyProtection="1">
      <alignment horizontal="left" vertical="top" wrapText="1"/>
    </xf>
    <xf numFmtId="0" fontId="26" fillId="12" borderId="17" xfId="0" applyFont="1" applyFill="1" applyBorder="1" applyAlignment="1" applyProtection="1">
      <alignment horizontal="left" vertical="top" wrapText="1"/>
    </xf>
    <xf numFmtId="0" fontId="26" fillId="12" borderId="63" xfId="0" applyFont="1" applyFill="1" applyBorder="1" applyAlignment="1" applyProtection="1">
      <alignment horizontal="left" vertical="top" wrapText="1"/>
    </xf>
    <xf numFmtId="0" fontId="26" fillId="12" borderId="38" xfId="0" applyFont="1" applyFill="1" applyBorder="1" applyAlignment="1" applyProtection="1">
      <alignment horizontal="left" vertical="top" wrapText="1"/>
    </xf>
    <xf numFmtId="0" fontId="26" fillId="12" borderId="0" xfId="0" applyFont="1" applyFill="1" applyBorder="1" applyAlignment="1" applyProtection="1">
      <alignment horizontal="left" vertical="top" wrapText="1"/>
    </xf>
    <xf numFmtId="0" fontId="26" fillId="12" borderId="64" xfId="0" applyFont="1" applyFill="1" applyBorder="1" applyAlignment="1" applyProtection="1">
      <alignment horizontal="left" vertical="top" wrapText="1"/>
    </xf>
    <xf numFmtId="0" fontId="26" fillId="12" borderId="65" xfId="0" applyFont="1" applyFill="1" applyBorder="1" applyAlignment="1" applyProtection="1">
      <alignment horizontal="left" vertical="top" wrapText="1"/>
    </xf>
    <xf numFmtId="0" fontId="26" fillId="12" borderId="66" xfId="0" applyFont="1" applyFill="1" applyBorder="1" applyAlignment="1" applyProtection="1">
      <alignment horizontal="left" vertical="top" wrapText="1"/>
    </xf>
    <xf numFmtId="0" fontId="26" fillId="12" borderId="23" xfId="0" applyFont="1" applyFill="1" applyBorder="1" applyAlignment="1" applyProtection="1">
      <alignment horizontal="left" vertical="top" wrapText="1"/>
    </xf>
  </cellXfs>
  <cellStyles count="2">
    <cellStyle name="標準" xfId="0" builtinId="0"/>
    <cellStyle name="標準 2" xfId="1"/>
  </cellStyles>
  <dxfs count="33">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B2:G34"/>
  <sheetViews>
    <sheetView zoomScaleNormal="100" workbookViewId="0"/>
  </sheetViews>
  <sheetFormatPr defaultRowHeight="18.75" x14ac:dyDescent="0.15"/>
  <cols>
    <col min="1" max="1" width="3.875" style="3" customWidth="1"/>
    <col min="2" max="3" width="4.375" style="3" customWidth="1"/>
    <col min="4" max="4" width="97.75" style="3" customWidth="1"/>
    <col min="5" max="6" width="4.375" style="3" customWidth="1"/>
    <col min="7" max="16384" width="9" style="3"/>
  </cols>
  <sheetData>
    <row r="2" spans="2:7" x14ac:dyDescent="0.15">
      <c r="B2" s="148" t="s">
        <v>21</v>
      </c>
      <c r="C2" s="148"/>
      <c r="D2" s="148"/>
      <c r="E2" s="148"/>
      <c r="F2" s="5"/>
    </row>
    <row r="3" spans="2:7" x14ac:dyDescent="0.15">
      <c r="B3" s="4"/>
      <c r="C3" s="4"/>
      <c r="D3" s="4"/>
      <c r="E3" s="4"/>
      <c r="F3" s="4"/>
    </row>
    <row r="4" spans="2:7" x14ac:dyDescent="0.15">
      <c r="C4" s="149" t="s">
        <v>24</v>
      </c>
      <c r="D4" s="149"/>
      <c r="E4" s="149"/>
      <c r="F4" s="6"/>
      <c r="G4" s="6"/>
    </row>
    <row r="5" spans="2:7" x14ac:dyDescent="0.15">
      <c r="D5" s="3" t="s">
        <v>22</v>
      </c>
    </row>
    <row r="6" spans="2:7" x14ac:dyDescent="0.15">
      <c r="D6" s="3" t="s">
        <v>30</v>
      </c>
    </row>
    <row r="7" spans="2:7" x14ac:dyDescent="0.15">
      <c r="D7" s="3" t="s">
        <v>44</v>
      </c>
    </row>
    <row r="8" spans="2:7" x14ac:dyDescent="0.15">
      <c r="C8" s="149" t="s">
        <v>53</v>
      </c>
      <c r="D8" s="149"/>
      <c r="E8" s="149"/>
      <c r="F8" s="6"/>
      <c r="G8" s="6"/>
    </row>
    <row r="9" spans="2:7" x14ac:dyDescent="0.15">
      <c r="D9" s="3" t="s">
        <v>56</v>
      </c>
    </row>
    <row r="10" spans="2:7" x14ac:dyDescent="0.15">
      <c r="D10" s="3" t="s">
        <v>40</v>
      </c>
    </row>
    <row r="11" spans="2:7" x14ac:dyDescent="0.15">
      <c r="D11" s="3" t="s">
        <v>52</v>
      </c>
    </row>
    <row r="12" spans="2:7" x14ac:dyDescent="0.15">
      <c r="D12" s="3" t="s">
        <v>41</v>
      </c>
    </row>
    <row r="13" spans="2:7" x14ac:dyDescent="0.15">
      <c r="D13" s="3" t="s">
        <v>42</v>
      </c>
    </row>
    <row r="14" spans="2:7" x14ac:dyDescent="0.15">
      <c r="D14" s="3" t="s">
        <v>43</v>
      </c>
    </row>
    <row r="15" spans="2:7" x14ac:dyDescent="0.15">
      <c r="D15" s="3" t="s">
        <v>48</v>
      </c>
    </row>
    <row r="16" spans="2:7" x14ac:dyDescent="0.15">
      <c r="D16" s="3" t="s">
        <v>49</v>
      </c>
    </row>
    <row r="17" spans="3:7" x14ac:dyDescent="0.15">
      <c r="C17" s="149" t="s">
        <v>54</v>
      </c>
      <c r="D17" s="149"/>
      <c r="E17" s="149"/>
      <c r="F17" s="6"/>
      <c r="G17" s="6"/>
    </row>
    <row r="18" spans="3:7" x14ac:dyDescent="0.15">
      <c r="D18" s="3" t="s">
        <v>23</v>
      </c>
    </row>
    <row r="19" spans="3:7" x14ac:dyDescent="0.15">
      <c r="D19" s="3" t="s">
        <v>25</v>
      </c>
    </row>
    <row r="20" spans="3:7" x14ac:dyDescent="0.15">
      <c r="D20" s="3" t="s">
        <v>26</v>
      </c>
    </row>
    <row r="21" spans="3:7" x14ac:dyDescent="0.15">
      <c r="D21" s="3" t="s">
        <v>45</v>
      </c>
    </row>
    <row r="22" spans="3:7" x14ac:dyDescent="0.15">
      <c r="D22" s="3" t="s">
        <v>27</v>
      </c>
    </row>
    <row r="23" spans="3:7" x14ac:dyDescent="0.15">
      <c r="C23" s="3" t="s">
        <v>28</v>
      </c>
      <c r="D23" s="3" t="s">
        <v>29</v>
      </c>
    </row>
    <row r="24" spans="3:7" x14ac:dyDescent="0.15">
      <c r="D24" s="3" t="s">
        <v>31</v>
      </c>
    </row>
    <row r="25" spans="3:7" x14ac:dyDescent="0.15">
      <c r="D25" s="3" t="s">
        <v>46</v>
      </c>
    </row>
    <row r="26" spans="3:7" x14ac:dyDescent="0.15">
      <c r="D26" s="3" t="s">
        <v>47</v>
      </c>
    </row>
    <row r="27" spans="3:7" x14ac:dyDescent="0.15">
      <c r="D27" s="3" t="s">
        <v>32</v>
      </c>
    </row>
    <row r="28" spans="3:7" x14ac:dyDescent="0.15">
      <c r="D28" s="3" t="s">
        <v>33</v>
      </c>
    </row>
    <row r="29" spans="3:7" x14ac:dyDescent="0.15">
      <c r="D29" s="3" t="s">
        <v>34</v>
      </c>
    </row>
    <row r="30" spans="3:7" x14ac:dyDescent="0.15">
      <c r="D30" s="3" t="s">
        <v>35</v>
      </c>
    </row>
    <row r="31" spans="3:7" x14ac:dyDescent="0.15">
      <c r="D31" s="3" t="s">
        <v>36</v>
      </c>
    </row>
    <row r="32" spans="3:7" x14ac:dyDescent="0.15">
      <c r="D32" s="3" t="s">
        <v>37</v>
      </c>
    </row>
    <row r="33" spans="4:4" x14ac:dyDescent="0.15">
      <c r="D33" s="3" t="s">
        <v>38</v>
      </c>
    </row>
    <row r="34" spans="4:4" x14ac:dyDescent="0.15">
      <c r="D34" s="3" t="s">
        <v>39</v>
      </c>
    </row>
  </sheetData>
  <sheetProtection password="CC6F" sheet="1"/>
  <mergeCells count="4">
    <mergeCell ref="B2:E2"/>
    <mergeCell ref="C4:E4"/>
    <mergeCell ref="C8:E8"/>
    <mergeCell ref="C17:E17"/>
  </mergeCells>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AL117"/>
  <sheetViews>
    <sheetView tabSelected="1" zoomScale="80" zoomScaleNormal="80" zoomScaleSheetLayoutView="100" workbookViewId="0">
      <selection activeCell="Y11" sqref="Y11"/>
    </sheetView>
  </sheetViews>
  <sheetFormatPr defaultRowHeight="13.5" x14ac:dyDescent="0.15"/>
  <cols>
    <col min="1" max="1" width="1.25" style="10" customWidth="1"/>
    <col min="2" max="2" width="7.5" style="12" customWidth="1"/>
    <col min="3" max="3" width="8.625" style="12" customWidth="1"/>
    <col min="4" max="4" width="11.625" style="10" bestFit="1" customWidth="1"/>
    <col min="5" max="5" width="16.875" style="10" customWidth="1"/>
    <col min="6" max="6" width="9.5" style="12" customWidth="1"/>
    <col min="7" max="9" width="13.875" style="12" customWidth="1"/>
    <col min="10" max="10" width="11.125" style="10" customWidth="1"/>
    <col min="11" max="19" width="14.625" style="10" hidden="1" customWidth="1"/>
    <col min="20" max="20" width="11.375" style="10" customWidth="1"/>
    <col min="21" max="22" width="11.375" style="12" customWidth="1"/>
    <col min="23" max="23" width="8.25" style="12" customWidth="1"/>
    <col min="24" max="26" width="12.25" style="12" bestFit="1" customWidth="1"/>
    <col min="27" max="27" width="13.25" style="10" bestFit="1" customWidth="1"/>
    <col min="28" max="29" width="14" style="10" bestFit="1" customWidth="1"/>
    <col min="30" max="34" width="12.25" style="10" bestFit="1" customWidth="1"/>
    <col min="35" max="35" width="13.25" style="10" hidden="1" customWidth="1"/>
    <col min="36" max="38" width="9" style="10" hidden="1" customWidth="1"/>
    <col min="39" max="16384" width="9" style="10"/>
  </cols>
  <sheetData>
    <row r="1" spans="1:38" ht="25.5" customHeight="1" thickBot="1" x14ac:dyDescent="0.2">
      <c r="B1" s="184" t="s">
        <v>128</v>
      </c>
      <c r="C1" s="184"/>
      <c r="D1" s="184"/>
      <c r="E1" s="184"/>
      <c r="F1" s="184"/>
      <c r="G1" s="181" t="s">
        <v>66</v>
      </c>
      <c r="H1" s="181"/>
      <c r="I1" s="181"/>
      <c r="T1" s="156" t="s">
        <v>130</v>
      </c>
      <c r="U1" s="157"/>
      <c r="V1" s="157"/>
      <c r="W1" s="158"/>
      <c r="X1" s="68"/>
      <c r="Y1" s="11"/>
      <c r="Z1" s="11"/>
      <c r="AA1" s="11"/>
      <c r="AB1" s="11"/>
    </row>
    <row r="2" spans="1:38" ht="6.75" customHeight="1" thickTop="1" thickBot="1" x14ac:dyDescent="0.2">
      <c r="T2" s="159"/>
      <c r="U2" s="160"/>
      <c r="V2" s="160"/>
      <c r="W2" s="161"/>
      <c r="X2" s="68"/>
      <c r="Y2" s="11"/>
      <c r="Z2" s="11"/>
      <c r="AA2" s="11">
        <v>1</v>
      </c>
      <c r="AB2" s="11"/>
    </row>
    <row r="3" spans="1:38" ht="27" customHeight="1" x14ac:dyDescent="0.15">
      <c r="B3" s="167" t="s">
        <v>20</v>
      </c>
      <c r="C3" s="168"/>
      <c r="D3" s="188" t="s">
        <v>13</v>
      </c>
      <c r="E3" s="189"/>
      <c r="F3" s="188" t="s">
        <v>0</v>
      </c>
      <c r="G3" s="168"/>
      <c r="H3" s="189" t="s">
        <v>12</v>
      </c>
      <c r="I3" s="190"/>
      <c r="T3" s="159"/>
      <c r="U3" s="160"/>
      <c r="V3" s="160"/>
      <c r="W3" s="161"/>
      <c r="X3" s="68"/>
      <c r="Y3" s="13"/>
      <c r="Z3" s="13"/>
      <c r="AJ3" s="14">
        <v>1</v>
      </c>
      <c r="AK3" s="15">
        <v>500</v>
      </c>
      <c r="AL3" s="16" t="s">
        <v>57</v>
      </c>
    </row>
    <row r="4" spans="1:38" ht="27" customHeight="1" x14ac:dyDescent="0.15">
      <c r="B4" s="199"/>
      <c r="C4" s="200"/>
      <c r="D4" s="191"/>
      <c r="E4" s="194"/>
      <c r="F4" s="191"/>
      <c r="G4" s="192"/>
      <c r="H4" s="191"/>
      <c r="I4" s="193"/>
      <c r="T4" s="159"/>
      <c r="U4" s="160"/>
      <c r="V4" s="160"/>
      <c r="W4" s="161"/>
      <c r="X4" s="68"/>
      <c r="Y4" s="11"/>
      <c r="Z4" s="11"/>
      <c r="AJ4" s="14">
        <v>2</v>
      </c>
      <c r="AK4" s="13"/>
      <c r="AL4" s="16" t="s">
        <v>59</v>
      </c>
    </row>
    <row r="5" spans="1:38" ht="27" customHeight="1" x14ac:dyDescent="0.15">
      <c r="B5" s="185" t="s">
        <v>1</v>
      </c>
      <c r="C5" s="17" t="s">
        <v>2</v>
      </c>
      <c r="D5" s="186"/>
      <c r="E5" s="187"/>
      <c r="F5" s="18" t="s">
        <v>104</v>
      </c>
      <c r="G5" s="201"/>
      <c r="H5" s="202"/>
      <c r="I5" s="203"/>
      <c r="T5" s="159"/>
      <c r="U5" s="160"/>
      <c r="V5" s="160"/>
      <c r="W5" s="161"/>
      <c r="X5" s="68"/>
      <c r="Y5" s="11"/>
      <c r="Z5" s="11"/>
      <c r="AJ5" s="14">
        <v>3</v>
      </c>
      <c r="AK5" s="13"/>
      <c r="AL5" s="16" t="s">
        <v>58</v>
      </c>
    </row>
    <row r="6" spans="1:38" ht="27" customHeight="1" thickBot="1" x14ac:dyDescent="0.2">
      <c r="B6" s="173"/>
      <c r="C6" s="19" t="s">
        <v>3</v>
      </c>
      <c r="D6" s="204"/>
      <c r="E6" s="204"/>
      <c r="F6" s="204"/>
      <c r="G6" s="205"/>
      <c r="H6" s="205"/>
      <c r="I6" s="206"/>
      <c r="T6" s="159"/>
      <c r="U6" s="160"/>
      <c r="V6" s="160"/>
      <c r="W6" s="161"/>
      <c r="X6" s="68"/>
      <c r="Y6" s="11"/>
      <c r="Z6" s="11"/>
      <c r="AJ6" s="14">
        <v>4</v>
      </c>
      <c r="AK6" s="13"/>
    </row>
    <row r="7" spans="1:38" ht="27" customHeight="1" thickBot="1" x14ac:dyDescent="0.2">
      <c r="B7" s="20" t="s">
        <v>14</v>
      </c>
      <c r="C7" s="21"/>
      <c r="D7" s="22"/>
      <c r="E7" s="22"/>
      <c r="F7" s="21"/>
      <c r="G7" s="67" t="s">
        <v>105</v>
      </c>
      <c r="H7" s="207"/>
      <c r="I7" s="208"/>
      <c r="T7" s="159"/>
      <c r="U7" s="160"/>
      <c r="V7" s="160"/>
      <c r="W7" s="161"/>
      <c r="X7" s="68"/>
      <c r="Y7" s="23"/>
      <c r="Z7" s="23"/>
      <c r="AJ7" s="14">
        <v>5</v>
      </c>
      <c r="AK7" s="24"/>
    </row>
    <row r="8" spans="1:38" ht="27" customHeight="1" x14ac:dyDescent="0.15">
      <c r="B8" s="170" t="s">
        <v>17</v>
      </c>
      <c r="C8" s="171"/>
      <c r="D8" s="55"/>
      <c r="E8" s="25" t="s">
        <v>10</v>
      </c>
      <c r="G8" s="49"/>
      <c r="H8" s="65" t="s">
        <v>88</v>
      </c>
      <c r="I8" s="66" t="s">
        <v>18</v>
      </c>
      <c r="T8" s="159"/>
      <c r="U8" s="160"/>
      <c r="V8" s="160"/>
      <c r="W8" s="161"/>
      <c r="X8" s="68"/>
      <c r="Y8" s="23"/>
      <c r="Z8" s="26"/>
      <c r="AD8" s="27"/>
      <c r="AE8" s="27"/>
      <c r="AF8" s="27"/>
      <c r="AG8" s="27"/>
      <c r="AJ8" s="14">
        <v>6</v>
      </c>
      <c r="AK8" s="27"/>
      <c r="AL8" s="27"/>
    </row>
    <row r="9" spans="1:38" ht="27" customHeight="1" thickBot="1" x14ac:dyDescent="0.2">
      <c r="B9" s="28">
        <f>SUM(A15+A35+A55+A75+A95)</f>
        <v>0</v>
      </c>
      <c r="C9" s="29">
        <f>SUM(A16+A36+A56+A76+A96)</f>
        <v>0</v>
      </c>
      <c r="D9" s="56"/>
      <c r="E9" s="30">
        <f>500*C9</f>
        <v>0</v>
      </c>
      <c r="G9" s="50"/>
      <c r="H9" s="51">
        <f>リレー申込票!I6</f>
        <v>0</v>
      </c>
      <c r="I9" s="51">
        <f>E9+H9</f>
        <v>0</v>
      </c>
      <c r="T9" s="159"/>
      <c r="U9" s="160"/>
      <c r="V9" s="160"/>
      <c r="W9" s="161"/>
      <c r="X9" s="68"/>
      <c r="Y9" s="23"/>
      <c r="Z9" s="26"/>
      <c r="AD9" s="27"/>
      <c r="AE9" s="27"/>
      <c r="AF9" s="27"/>
      <c r="AG9" s="27"/>
      <c r="AJ9" s="31" t="s">
        <v>60</v>
      </c>
      <c r="AK9" s="15"/>
      <c r="AL9" s="27"/>
    </row>
    <row r="10" spans="1:38" ht="6.75" customHeight="1" thickBot="1" x14ac:dyDescent="0.2">
      <c r="B10" s="20"/>
      <c r="G10" s="20"/>
      <c r="T10" s="162"/>
      <c r="U10" s="163"/>
      <c r="V10" s="163"/>
      <c r="W10" s="164"/>
      <c r="Z10" s="26"/>
      <c r="AA10" s="15"/>
      <c r="AB10" s="15"/>
      <c r="AC10" s="27"/>
      <c r="AD10" s="27"/>
      <c r="AE10" s="27"/>
      <c r="AF10" s="27"/>
      <c r="AG10" s="27"/>
      <c r="AJ10" s="10" t="s">
        <v>61</v>
      </c>
    </row>
    <row r="11" spans="1:38" ht="26.25" customHeight="1" x14ac:dyDescent="0.15">
      <c r="B11" s="172" t="s">
        <v>4</v>
      </c>
      <c r="C11" s="174" t="s">
        <v>5</v>
      </c>
      <c r="D11" s="179" t="s">
        <v>19</v>
      </c>
      <c r="E11" s="32" t="s">
        <v>2</v>
      </c>
      <c r="F11" s="195" t="s">
        <v>6</v>
      </c>
      <c r="G11" s="182" t="s">
        <v>15</v>
      </c>
      <c r="H11" s="182"/>
      <c r="I11" s="183"/>
      <c r="K11" s="12" t="s">
        <v>116</v>
      </c>
      <c r="L11" s="97" t="s">
        <v>65</v>
      </c>
      <c r="M11" s="97" t="s">
        <v>98</v>
      </c>
      <c r="N11" s="97" t="s">
        <v>99</v>
      </c>
      <c r="O11" s="12"/>
      <c r="P11" s="71"/>
      <c r="Q11" s="12">
        <v>1</v>
      </c>
      <c r="R11" s="12">
        <v>500</v>
      </c>
      <c r="S11" s="10">
        <v>300</v>
      </c>
      <c r="T11" s="33" t="s">
        <v>7</v>
      </c>
      <c r="Z11" s="34"/>
      <c r="AA11" s="34"/>
      <c r="AB11" s="15"/>
      <c r="AC11" s="27"/>
      <c r="AD11" s="27"/>
      <c r="AE11" s="27"/>
      <c r="AF11" s="27"/>
      <c r="AG11" s="27"/>
    </row>
    <row r="12" spans="1:38" ht="26.25" customHeight="1" thickBot="1" x14ac:dyDescent="0.2">
      <c r="B12" s="173"/>
      <c r="C12" s="175"/>
      <c r="D12" s="180"/>
      <c r="E12" s="35" t="s">
        <v>8</v>
      </c>
      <c r="F12" s="196"/>
      <c r="G12" s="176" t="s">
        <v>16</v>
      </c>
      <c r="H12" s="177"/>
      <c r="I12" s="178"/>
      <c r="K12" s="88" t="s">
        <v>117</v>
      </c>
      <c r="L12" s="88" t="s">
        <v>117</v>
      </c>
      <c r="M12" s="89" t="s">
        <v>95</v>
      </c>
      <c r="N12" s="89" t="s">
        <v>95</v>
      </c>
      <c r="O12" s="89"/>
      <c r="P12" s="90"/>
      <c r="Q12" s="36">
        <v>2</v>
      </c>
      <c r="R12" s="36"/>
      <c r="T12" s="53"/>
      <c r="U12" s="54" t="s">
        <v>64</v>
      </c>
      <c r="V12" s="54" t="s">
        <v>98</v>
      </c>
      <c r="W12" s="10"/>
      <c r="X12" s="10"/>
      <c r="Y12" s="10"/>
      <c r="Z12" s="9"/>
      <c r="AA12" s="9"/>
    </row>
    <row r="13" spans="1:38" ht="26.25" customHeight="1" x14ac:dyDescent="0.15">
      <c r="B13" s="209" t="s">
        <v>9</v>
      </c>
      <c r="C13" s="198" t="s">
        <v>11</v>
      </c>
      <c r="D13" s="212" t="s">
        <v>106</v>
      </c>
      <c r="E13" s="37" t="s">
        <v>50</v>
      </c>
      <c r="F13" s="197">
        <v>2</v>
      </c>
      <c r="G13" s="1" t="s">
        <v>62</v>
      </c>
      <c r="H13" s="1" t="s">
        <v>55</v>
      </c>
      <c r="I13" s="7" t="s">
        <v>63</v>
      </c>
      <c r="K13" s="88" t="s">
        <v>118</v>
      </c>
      <c r="L13" s="88" t="s">
        <v>118</v>
      </c>
      <c r="M13" s="89" t="s">
        <v>96</v>
      </c>
      <c r="N13" s="89" t="s">
        <v>96</v>
      </c>
      <c r="O13" s="89"/>
      <c r="P13" s="90"/>
      <c r="Q13" s="36">
        <v>3</v>
      </c>
      <c r="R13" s="36" t="s">
        <v>58</v>
      </c>
      <c r="T13" s="73"/>
      <c r="U13" s="74" t="s">
        <v>125</v>
      </c>
      <c r="V13" s="74" t="s">
        <v>95</v>
      </c>
      <c r="W13" s="10"/>
      <c r="X13" s="10"/>
      <c r="Y13" s="10"/>
      <c r="Z13" s="39"/>
      <c r="AA13" s="40"/>
    </row>
    <row r="14" spans="1:38" ht="26.25" customHeight="1" x14ac:dyDescent="0.15">
      <c r="B14" s="210"/>
      <c r="C14" s="211"/>
      <c r="D14" s="213"/>
      <c r="E14" s="41" t="s">
        <v>51</v>
      </c>
      <c r="F14" s="198"/>
      <c r="G14" s="2">
        <v>1521</v>
      </c>
      <c r="H14" s="2">
        <v>42566</v>
      </c>
      <c r="I14" s="8">
        <v>165</v>
      </c>
      <c r="K14" s="89" t="s">
        <v>95</v>
      </c>
      <c r="L14" s="89" t="s">
        <v>95</v>
      </c>
      <c r="M14" s="89" t="s">
        <v>97</v>
      </c>
      <c r="N14" s="89" t="s">
        <v>97</v>
      </c>
      <c r="O14" s="89"/>
      <c r="P14" s="90"/>
      <c r="Q14" s="36">
        <v>4</v>
      </c>
      <c r="R14" s="36" t="s">
        <v>59</v>
      </c>
      <c r="T14" s="73"/>
      <c r="U14" s="74" t="s">
        <v>118</v>
      </c>
      <c r="V14" s="74" t="s">
        <v>96</v>
      </c>
      <c r="W14" s="10"/>
      <c r="X14" s="10"/>
      <c r="Y14" s="10"/>
      <c r="Z14" s="39"/>
      <c r="AA14" s="40"/>
    </row>
    <row r="15" spans="1:38" ht="27" customHeight="1" x14ac:dyDescent="0.15">
      <c r="A15" s="42">
        <f>COUNTA(E15,E17,E19,E21,E23,E25,E27,E29,E31,E33)</f>
        <v>0</v>
      </c>
      <c r="B15" s="169">
        <v>1</v>
      </c>
      <c r="C15" s="154"/>
      <c r="D15" s="150"/>
      <c r="E15" s="59"/>
      <c r="F15" s="154"/>
      <c r="G15" s="60"/>
      <c r="H15" s="60"/>
      <c r="I15" s="61"/>
      <c r="K15" s="89" t="s">
        <v>96</v>
      </c>
      <c r="L15" s="89" t="s">
        <v>96</v>
      </c>
      <c r="M15" s="88" t="s">
        <v>121</v>
      </c>
      <c r="N15" s="90" t="s">
        <v>121</v>
      </c>
      <c r="O15" s="89"/>
      <c r="P15" s="90"/>
      <c r="Q15" s="36">
        <v>5</v>
      </c>
      <c r="R15" s="36" t="s">
        <v>57</v>
      </c>
      <c r="T15" s="73"/>
      <c r="U15" s="74" t="s">
        <v>95</v>
      </c>
      <c r="V15" s="76" t="s">
        <v>100</v>
      </c>
      <c r="W15" s="10"/>
      <c r="X15" s="10"/>
      <c r="Y15" s="10"/>
      <c r="Z15" s="39"/>
      <c r="AA15" s="40"/>
    </row>
    <row r="16" spans="1:38" ht="27" customHeight="1" x14ac:dyDescent="0.15">
      <c r="A16" s="43">
        <f>COUNTA(G15:I15,G17:I17,G19:I19,G21:I21,G23:I23,G25:I25,G27:I27,G29:I29,G31:I31,G33:I33)</f>
        <v>0</v>
      </c>
      <c r="B16" s="169"/>
      <c r="C16" s="154"/>
      <c r="D16" s="151"/>
      <c r="E16" s="59"/>
      <c r="F16" s="154"/>
      <c r="G16" s="60"/>
      <c r="H16" s="60"/>
      <c r="I16" s="61"/>
      <c r="K16" s="89" t="s">
        <v>97</v>
      </c>
      <c r="L16" s="89" t="s">
        <v>97</v>
      </c>
      <c r="M16" s="44" t="s">
        <v>122</v>
      </c>
      <c r="N16" s="99" t="s">
        <v>124</v>
      </c>
      <c r="O16" s="89"/>
      <c r="P16" s="90"/>
      <c r="Q16" s="36">
        <v>6</v>
      </c>
      <c r="R16" s="36"/>
      <c r="T16" s="73"/>
      <c r="U16" s="74" t="s">
        <v>96</v>
      </c>
      <c r="V16" s="81" t="s">
        <v>127</v>
      </c>
      <c r="W16" s="10"/>
      <c r="X16" s="10"/>
      <c r="Y16" s="10"/>
      <c r="Z16" s="39"/>
      <c r="AA16" s="40"/>
    </row>
    <row r="17" spans="2:28" ht="27" customHeight="1" x14ac:dyDescent="0.15">
      <c r="B17" s="169">
        <v>2</v>
      </c>
      <c r="C17" s="154"/>
      <c r="D17" s="150"/>
      <c r="E17" s="59"/>
      <c r="F17" s="154"/>
      <c r="G17" s="60"/>
      <c r="H17" s="60"/>
      <c r="I17" s="61"/>
      <c r="K17" s="93" t="s">
        <v>119</v>
      </c>
      <c r="L17" s="98" t="s">
        <v>120</v>
      </c>
      <c r="M17" s="78" t="s">
        <v>123</v>
      </c>
      <c r="O17" s="89"/>
      <c r="P17" s="90"/>
      <c r="Q17" s="36" t="s">
        <v>89</v>
      </c>
      <c r="R17" s="36"/>
      <c r="T17" s="73"/>
      <c r="U17" s="76" t="s">
        <v>100</v>
      </c>
      <c r="V17" s="81" t="s">
        <v>108</v>
      </c>
      <c r="W17" s="10"/>
      <c r="X17" s="10"/>
      <c r="Y17" s="10"/>
      <c r="Z17" s="40"/>
      <c r="AA17" s="40"/>
    </row>
    <row r="18" spans="2:28" ht="27" customHeight="1" x14ac:dyDescent="0.15">
      <c r="B18" s="169"/>
      <c r="C18" s="154"/>
      <c r="D18" s="151"/>
      <c r="E18" s="59"/>
      <c r="F18" s="154"/>
      <c r="G18" s="60"/>
      <c r="H18" s="60"/>
      <c r="I18" s="61"/>
      <c r="N18" s="90"/>
      <c r="O18" s="91"/>
      <c r="P18" s="92"/>
      <c r="Q18" s="36" t="s">
        <v>90</v>
      </c>
      <c r="R18" s="36"/>
      <c r="T18" s="80"/>
      <c r="U18" s="100" t="s">
        <v>111</v>
      </c>
      <c r="V18" s="81" t="s">
        <v>109</v>
      </c>
      <c r="W18" s="10"/>
      <c r="X18" s="10"/>
      <c r="Y18" s="10"/>
      <c r="Z18" s="40"/>
      <c r="AA18" s="40"/>
    </row>
    <row r="19" spans="2:28" ht="27" customHeight="1" x14ac:dyDescent="0.15">
      <c r="B19" s="169">
        <v>3</v>
      </c>
      <c r="C19" s="154"/>
      <c r="D19" s="150"/>
      <c r="E19" s="59"/>
      <c r="F19" s="154"/>
      <c r="G19" s="60"/>
      <c r="H19" s="60"/>
      <c r="I19" s="61"/>
      <c r="K19" s="78"/>
      <c r="L19" s="93"/>
      <c r="M19" s="78"/>
      <c r="N19" s="92"/>
      <c r="O19" s="94"/>
      <c r="P19" s="95"/>
      <c r="Q19" s="36"/>
      <c r="R19" s="36"/>
      <c r="T19" s="80"/>
      <c r="U19" s="100"/>
      <c r="V19" s="81"/>
      <c r="W19" s="10"/>
      <c r="X19" s="10"/>
      <c r="Y19" s="10"/>
      <c r="Z19" s="40"/>
      <c r="AA19" s="40"/>
    </row>
    <row r="20" spans="2:28" ht="27" customHeight="1" x14ac:dyDescent="0.15">
      <c r="B20" s="169"/>
      <c r="C20" s="154"/>
      <c r="D20" s="151"/>
      <c r="E20" s="59"/>
      <c r="F20" s="154"/>
      <c r="G20" s="60"/>
      <c r="H20" s="60"/>
      <c r="I20" s="61"/>
      <c r="K20" s="9"/>
      <c r="L20" s="89"/>
      <c r="M20" s="9"/>
      <c r="N20" s="96"/>
      <c r="O20" s="94"/>
      <c r="P20" s="95"/>
      <c r="Q20" s="36"/>
      <c r="R20" s="36"/>
      <c r="U20" s="146"/>
      <c r="V20" s="147"/>
      <c r="W20" s="10"/>
      <c r="X20" s="10"/>
      <c r="Y20" s="10"/>
      <c r="Z20" s="40"/>
      <c r="AA20" s="40"/>
    </row>
    <row r="21" spans="2:28" ht="27" customHeight="1" x14ac:dyDescent="0.15">
      <c r="B21" s="169">
        <v>4</v>
      </c>
      <c r="C21" s="154"/>
      <c r="D21" s="150"/>
      <c r="E21" s="59"/>
      <c r="F21" s="154"/>
      <c r="G21" s="60"/>
      <c r="H21" s="60"/>
      <c r="I21" s="61"/>
      <c r="K21" s="9"/>
      <c r="L21" s="89"/>
      <c r="M21" s="9"/>
      <c r="N21" s="96"/>
      <c r="O21" s="93"/>
      <c r="P21" s="78"/>
      <c r="Q21" s="36"/>
      <c r="R21" s="36"/>
      <c r="U21" s="89"/>
      <c r="V21" s="94"/>
      <c r="W21" s="52"/>
      <c r="X21" s="52"/>
      <c r="Y21" s="52"/>
      <c r="Z21" s="40"/>
      <c r="AA21" s="40"/>
    </row>
    <row r="22" spans="2:28" ht="27" customHeight="1" x14ac:dyDescent="0.15">
      <c r="B22" s="169"/>
      <c r="C22" s="154"/>
      <c r="D22" s="151"/>
      <c r="E22" s="59"/>
      <c r="F22" s="154"/>
      <c r="G22" s="60"/>
      <c r="H22" s="60"/>
      <c r="I22" s="61"/>
      <c r="K22" s="9"/>
      <c r="L22" s="44"/>
      <c r="M22" s="9"/>
      <c r="N22" s="44"/>
      <c r="O22" s="93"/>
      <c r="P22" s="78"/>
      <c r="Q22" s="36"/>
      <c r="R22" s="36"/>
      <c r="T22" s="85"/>
      <c r="U22" s="57" t="s">
        <v>65</v>
      </c>
      <c r="V22" s="57" t="s">
        <v>67</v>
      </c>
      <c r="W22" s="52"/>
      <c r="X22" s="52"/>
      <c r="Y22" s="52"/>
      <c r="Z22" s="40"/>
      <c r="AA22" s="40"/>
    </row>
    <row r="23" spans="2:28" ht="27" customHeight="1" x14ac:dyDescent="0.15">
      <c r="B23" s="169">
        <v>5</v>
      </c>
      <c r="C23" s="154"/>
      <c r="D23" s="150"/>
      <c r="E23" s="59"/>
      <c r="F23" s="154"/>
      <c r="G23" s="60"/>
      <c r="H23" s="60"/>
      <c r="I23" s="61"/>
      <c r="K23" s="9"/>
      <c r="L23" s="44"/>
      <c r="M23" s="9"/>
      <c r="N23" s="44"/>
      <c r="O23" s="93"/>
      <c r="P23" s="44"/>
      <c r="Q23" s="36"/>
      <c r="R23" s="36"/>
      <c r="T23" s="87"/>
      <c r="U23" s="84" t="s">
        <v>113</v>
      </c>
      <c r="V23" s="58" t="s">
        <v>95</v>
      </c>
      <c r="X23" s="40"/>
      <c r="Y23" s="40"/>
      <c r="Z23" s="40"/>
      <c r="AA23" s="40"/>
    </row>
    <row r="24" spans="2:28" ht="27" customHeight="1" x14ac:dyDescent="0.15">
      <c r="B24" s="169"/>
      <c r="C24" s="154"/>
      <c r="D24" s="151"/>
      <c r="E24" s="59"/>
      <c r="F24" s="154"/>
      <c r="G24" s="60"/>
      <c r="H24" s="60"/>
      <c r="I24" s="61"/>
      <c r="K24" s="9"/>
      <c r="L24" s="44"/>
      <c r="M24" s="9"/>
      <c r="N24" s="44"/>
      <c r="O24" s="78"/>
      <c r="P24" s="44"/>
      <c r="Q24" s="36"/>
      <c r="R24" s="36"/>
      <c r="T24" s="87"/>
      <c r="U24" s="84" t="s">
        <v>126</v>
      </c>
      <c r="V24" s="58" t="s">
        <v>96</v>
      </c>
      <c r="W24" s="10"/>
      <c r="X24" s="10"/>
      <c r="Y24" s="10"/>
      <c r="Z24" s="10"/>
      <c r="AB24" s="44"/>
    </row>
    <row r="25" spans="2:28" ht="27" customHeight="1" x14ac:dyDescent="0.15">
      <c r="B25" s="169">
        <v>6</v>
      </c>
      <c r="C25" s="154"/>
      <c r="D25" s="150"/>
      <c r="E25" s="59"/>
      <c r="F25" s="154"/>
      <c r="G25" s="60"/>
      <c r="H25" s="60"/>
      <c r="I25" s="61"/>
      <c r="K25" s="36"/>
      <c r="M25" s="36"/>
      <c r="O25" s="75"/>
      <c r="Q25" s="36"/>
      <c r="R25" s="36"/>
      <c r="T25" s="87"/>
      <c r="U25" s="84" t="s">
        <v>95</v>
      </c>
      <c r="V25" s="58" t="s">
        <v>100</v>
      </c>
      <c r="W25" s="44"/>
      <c r="X25" s="10"/>
      <c r="Y25" s="10"/>
      <c r="AA25" s="44"/>
    </row>
    <row r="26" spans="2:28" ht="27" customHeight="1" x14ac:dyDescent="0.15">
      <c r="B26" s="169"/>
      <c r="C26" s="154"/>
      <c r="D26" s="151"/>
      <c r="E26" s="59"/>
      <c r="F26" s="154"/>
      <c r="G26" s="60"/>
      <c r="H26" s="60"/>
      <c r="I26" s="61"/>
      <c r="K26" s="36"/>
      <c r="T26" s="87"/>
      <c r="U26" s="58" t="s">
        <v>96</v>
      </c>
      <c r="V26" s="58" t="s">
        <v>127</v>
      </c>
      <c r="W26" s="10"/>
      <c r="X26" s="10"/>
      <c r="Y26" s="10"/>
    </row>
    <row r="27" spans="2:28" ht="27" customHeight="1" x14ac:dyDescent="0.15">
      <c r="B27" s="169">
        <v>7</v>
      </c>
      <c r="C27" s="154"/>
      <c r="D27" s="150"/>
      <c r="E27" s="59"/>
      <c r="F27" s="154"/>
      <c r="G27" s="60"/>
      <c r="H27" s="60"/>
      <c r="I27" s="61"/>
      <c r="T27" s="87"/>
      <c r="U27" s="58" t="s">
        <v>97</v>
      </c>
      <c r="V27" s="83" t="s">
        <v>112</v>
      </c>
      <c r="W27" s="10"/>
      <c r="X27" s="10"/>
      <c r="Y27" s="10"/>
    </row>
    <row r="28" spans="2:28" ht="27" customHeight="1" x14ac:dyDescent="0.15">
      <c r="B28" s="169"/>
      <c r="C28" s="154"/>
      <c r="D28" s="151"/>
      <c r="E28" s="59"/>
      <c r="F28" s="154"/>
      <c r="G28" s="60"/>
      <c r="H28" s="60"/>
      <c r="I28" s="61"/>
      <c r="T28" s="86"/>
      <c r="U28" s="82" t="s">
        <v>110</v>
      </c>
      <c r="V28" s="83"/>
      <c r="W28" s="10"/>
      <c r="X28" s="10"/>
      <c r="Y28" s="10"/>
      <c r="AA28" s="12"/>
    </row>
    <row r="29" spans="2:28" ht="27" customHeight="1" x14ac:dyDescent="0.15">
      <c r="B29" s="169">
        <v>8</v>
      </c>
      <c r="C29" s="154"/>
      <c r="D29" s="150"/>
      <c r="E29" s="59"/>
      <c r="F29" s="154"/>
      <c r="G29" s="60"/>
      <c r="H29" s="60"/>
      <c r="I29" s="61"/>
      <c r="T29" s="48"/>
      <c r="U29" s="82"/>
      <c r="V29" s="83"/>
      <c r="W29" s="10"/>
      <c r="X29" s="10"/>
      <c r="Y29" s="10"/>
      <c r="AA29" s="12"/>
    </row>
    <row r="30" spans="2:28" ht="27" customHeight="1" x14ac:dyDescent="0.15">
      <c r="B30" s="169"/>
      <c r="C30" s="154"/>
      <c r="D30" s="151"/>
      <c r="E30" s="59"/>
      <c r="F30" s="154"/>
      <c r="G30" s="60"/>
      <c r="H30" s="60"/>
      <c r="I30" s="61"/>
      <c r="W30" s="10"/>
      <c r="X30" s="10"/>
      <c r="Y30" s="10"/>
      <c r="AA30" s="12"/>
    </row>
    <row r="31" spans="2:28" ht="27" customHeight="1" x14ac:dyDescent="0.15">
      <c r="B31" s="169">
        <v>9</v>
      </c>
      <c r="C31" s="154"/>
      <c r="D31" s="150"/>
      <c r="E31" s="59"/>
      <c r="F31" s="154"/>
      <c r="G31" s="60"/>
      <c r="H31" s="60"/>
      <c r="I31" s="61"/>
      <c r="W31" s="10"/>
      <c r="X31" s="10"/>
      <c r="Y31" s="10"/>
      <c r="AA31" s="12"/>
    </row>
    <row r="32" spans="2:28" ht="27" customHeight="1" x14ac:dyDescent="0.15">
      <c r="B32" s="169"/>
      <c r="C32" s="154"/>
      <c r="D32" s="151"/>
      <c r="E32" s="59"/>
      <c r="F32" s="154"/>
      <c r="G32" s="60"/>
      <c r="H32" s="60"/>
      <c r="I32" s="61"/>
      <c r="W32" s="10"/>
      <c r="X32" s="10"/>
      <c r="Y32" s="10"/>
      <c r="AA32" s="12"/>
    </row>
    <row r="33" spans="1:27" ht="27" customHeight="1" x14ac:dyDescent="0.15">
      <c r="B33" s="169">
        <v>10</v>
      </c>
      <c r="C33" s="154"/>
      <c r="D33" s="150"/>
      <c r="E33" s="59"/>
      <c r="F33" s="154"/>
      <c r="G33" s="60"/>
      <c r="H33" s="60"/>
      <c r="I33" s="61"/>
      <c r="W33" s="10"/>
      <c r="X33" s="10"/>
      <c r="Y33" s="10"/>
      <c r="AA33" s="12"/>
    </row>
    <row r="34" spans="1:27" ht="27" customHeight="1" thickBot="1" x14ac:dyDescent="0.2">
      <c r="B34" s="173"/>
      <c r="C34" s="165"/>
      <c r="D34" s="152"/>
      <c r="E34" s="62"/>
      <c r="F34" s="165"/>
      <c r="G34" s="63"/>
      <c r="H34" s="63"/>
      <c r="I34" s="64"/>
      <c r="T34" s="44"/>
      <c r="U34" s="96"/>
      <c r="V34" s="96"/>
      <c r="W34" s="10"/>
      <c r="X34" s="10"/>
      <c r="Y34" s="10"/>
    </row>
    <row r="35" spans="1:27" ht="27" customHeight="1" x14ac:dyDescent="0.15">
      <c r="A35" s="42">
        <f>COUNTA(E35,E37,E39,E41,E43,E45,E47,E49,E51,E53)</f>
        <v>0</v>
      </c>
      <c r="B35" s="169">
        <v>11</v>
      </c>
      <c r="C35" s="155"/>
      <c r="D35" s="153"/>
      <c r="E35" s="77"/>
      <c r="F35" s="155"/>
      <c r="G35" s="60"/>
      <c r="H35" s="60"/>
      <c r="I35" s="61"/>
      <c r="T35" s="38"/>
      <c r="U35" s="92"/>
      <c r="V35" s="95"/>
      <c r="W35" s="10"/>
      <c r="X35" s="10"/>
      <c r="Y35" s="10"/>
      <c r="AA35" s="12"/>
    </row>
    <row r="36" spans="1:27" ht="27" customHeight="1" x14ac:dyDescent="0.15">
      <c r="A36" s="43">
        <f>COUNTA(G35:I35,G37:I37,G39:I39,G41:I41,G43:I43,G45:I45,G47:I47,G49:I49,G51:I51,G53:I53)</f>
        <v>0</v>
      </c>
      <c r="B36" s="169"/>
      <c r="C36" s="154"/>
      <c r="D36" s="151"/>
      <c r="E36" s="59"/>
      <c r="F36" s="154"/>
      <c r="G36" s="60"/>
      <c r="H36" s="60"/>
      <c r="I36" s="61"/>
      <c r="T36" s="38"/>
      <c r="U36" s="96"/>
      <c r="V36" s="95"/>
      <c r="W36" s="10"/>
      <c r="X36" s="10"/>
      <c r="Y36" s="10"/>
      <c r="Z36" s="45"/>
    </row>
    <row r="37" spans="1:27" ht="27" customHeight="1" x14ac:dyDescent="0.15">
      <c r="B37" s="169">
        <v>12</v>
      </c>
      <c r="C37" s="154"/>
      <c r="D37" s="150"/>
      <c r="E37" s="59"/>
      <c r="F37" s="154"/>
      <c r="G37" s="60"/>
      <c r="H37" s="60"/>
      <c r="I37" s="61"/>
      <c r="T37" s="38"/>
      <c r="U37" s="96"/>
      <c r="V37" s="96"/>
      <c r="W37" s="10"/>
      <c r="X37" s="10"/>
      <c r="Y37" s="10"/>
      <c r="Z37" s="45"/>
    </row>
    <row r="38" spans="1:27" ht="27" customHeight="1" x14ac:dyDescent="0.15">
      <c r="B38" s="169"/>
      <c r="C38" s="154"/>
      <c r="D38" s="151"/>
      <c r="E38" s="59"/>
      <c r="F38" s="154"/>
      <c r="G38" s="60"/>
      <c r="H38" s="60"/>
      <c r="I38" s="61"/>
      <c r="T38" s="38"/>
      <c r="U38" s="79"/>
      <c r="W38" s="10"/>
      <c r="X38" s="10"/>
      <c r="Y38" s="10"/>
      <c r="Z38" s="46"/>
    </row>
    <row r="39" spans="1:27" ht="27" customHeight="1" x14ac:dyDescent="0.15">
      <c r="B39" s="169">
        <v>13</v>
      </c>
      <c r="C39" s="154"/>
      <c r="D39" s="150"/>
      <c r="E39" s="59"/>
      <c r="F39" s="154"/>
      <c r="G39" s="60"/>
      <c r="H39" s="60"/>
      <c r="I39" s="61"/>
      <c r="T39" s="38"/>
      <c r="U39" s="45"/>
      <c r="V39" s="45"/>
      <c r="W39" s="45"/>
      <c r="X39" s="45"/>
      <c r="Y39" s="46"/>
      <c r="Z39" s="45"/>
    </row>
    <row r="40" spans="1:27" ht="27" customHeight="1" x14ac:dyDescent="0.15">
      <c r="B40" s="169"/>
      <c r="C40" s="154"/>
      <c r="D40" s="151"/>
      <c r="E40" s="59"/>
      <c r="F40" s="154"/>
      <c r="G40" s="60"/>
      <c r="H40" s="60"/>
      <c r="I40" s="61"/>
      <c r="T40" s="38"/>
      <c r="U40" s="46"/>
      <c r="V40" s="45"/>
      <c r="W40" s="45"/>
      <c r="X40" s="45"/>
      <c r="Y40" s="46"/>
      <c r="Z40" s="45"/>
    </row>
    <row r="41" spans="1:27" ht="27" customHeight="1" x14ac:dyDescent="0.15">
      <c r="B41" s="169">
        <v>14</v>
      </c>
      <c r="C41" s="154"/>
      <c r="D41" s="150"/>
      <c r="E41" s="59"/>
      <c r="F41" s="154"/>
      <c r="G41" s="60"/>
      <c r="H41" s="60"/>
      <c r="I41" s="61"/>
      <c r="T41" s="38"/>
      <c r="U41" s="45"/>
      <c r="V41" s="45"/>
      <c r="W41" s="45"/>
      <c r="X41" s="45"/>
      <c r="Y41" s="45"/>
      <c r="Z41" s="45"/>
    </row>
    <row r="42" spans="1:27" ht="27" customHeight="1" x14ac:dyDescent="0.15">
      <c r="B42" s="169"/>
      <c r="C42" s="154"/>
      <c r="D42" s="151"/>
      <c r="E42" s="59"/>
      <c r="F42" s="154"/>
      <c r="G42" s="60"/>
      <c r="H42" s="60"/>
      <c r="I42" s="61"/>
      <c r="T42" s="38"/>
      <c r="U42" s="45"/>
      <c r="V42" s="45"/>
      <c r="W42" s="45"/>
      <c r="X42" s="45"/>
      <c r="Y42" s="46"/>
      <c r="Z42" s="45"/>
    </row>
    <row r="43" spans="1:27" ht="27" customHeight="1" x14ac:dyDescent="0.15">
      <c r="B43" s="169">
        <v>15</v>
      </c>
      <c r="C43" s="154"/>
      <c r="D43" s="150"/>
      <c r="E43" s="59"/>
      <c r="F43" s="154"/>
      <c r="G43" s="60"/>
      <c r="H43" s="60"/>
      <c r="I43" s="61"/>
      <c r="T43" s="38"/>
      <c r="U43" s="46"/>
      <c r="V43" s="45"/>
      <c r="W43" s="45"/>
      <c r="X43" s="45"/>
      <c r="Y43" s="46"/>
      <c r="Z43" s="45"/>
    </row>
    <row r="44" spans="1:27" ht="27" customHeight="1" x14ac:dyDescent="0.15">
      <c r="B44" s="169"/>
      <c r="C44" s="154"/>
      <c r="D44" s="151"/>
      <c r="E44" s="59"/>
      <c r="F44" s="154"/>
      <c r="G44" s="60"/>
      <c r="H44" s="60"/>
      <c r="I44" s="61"/>
      <c r="T44" s="38"/>
      <c r="U44" s="46"/>
      <c r="V44" s="45"/>
      <c r="W44" s="45"/>
      <c r="X44" s="45"/>
      <c r="Y44" s="45"/>
      <c r="Z44" s="45"/>
    </row>
    <row r="45" spans="1:27" ht="27" customHeight="1" x14ac:dyDescent="0.15">
      <c r="B45" s="169">
        <v>16</v>
      </c>
      <c r="C45" s="154"/>
      <c r="D45" s="150"/>
      <c r="E45" s="59"/>
      <c r="F45" s="154"/>
      <c r="G45" s="60"/>
      <c r="H45" s="60"/>
      <c r="I45" s="61"/>
      <c r="T45" s="38"/>
      <c r="U45" s="46"/>
      <c r="V45" s="45"/>
      <c r="W45" s="45"/>
      <c r="X45" s="45"/>
      <c r="Y45" s="45"/>
      <c r="Z45" s="45"/>
    </row>
    <row r="46" spans="1:27" ht="27" customHeight="1" x14ac:dyDescent="0.15">
      <c r="B46" s="169"/>
      <c r="C46" s="154"/>
      <c r="D46" s="151"/>
      <c r="E46" s="59"/>
      <c r="F46" s="154"/>
      <c r="G46" s="60"/>
      <c r="H46" s="60"/>
      <c r="I46" s="61"/>
      <c r="T46" s="38"/>
      <c r="U46" s="46"/>
      <c r="V46" s="45"/>
      <c r="W46" s="45"/>
      <c r="X46" s="45"/>
      <c r="Y46" s="46"/>
      <c r="Z46" s="45"/>
    </row>
    <row r="47" spans="1:27" ht="27" customHeight="1" x14ac:dyDescent="0.15">
      <c r="B47" s="169">
        <v>17</v>
      </c>
      <c r="C47" s="154"/>
      <c r="D47" s="150"/>
      <c r="E47" s="59"/>
      <c r="F47" s="154"/>
      <c r="G47" s="60"/>
      <c r="H47" s="60"/>
      <c r="I47" s="61"/>
      <c r="T47" s="38"/>
      <c r="U47" s="45"/>
      <c r="V47" s="45"/>
      <c r="W47" s="45"/>
      <c r="X47" s="45"/>
      <c r="Y47" s="45"/>
      <c r="Z47" s="45"/>
    </row>
    <row r="48" spans="1:27" ht="27" customHeight="1" x14ac:dyDescent="0.15">
      <c r="B48" s="169"/>
      <c r="C48" s="154"/>
      <c r="D48" s="151"/>
      <c r="E48" s="59"/>
      <c r="F48" s="154"/>
      <c r="G48" s="60"/>
      <c r="H48" s="60"/>
      <c r="I48" s="61"/>
      <c r="T48" s="38"/>
      <c r="U48" s="46"/>
      <c r="V48" s="45"/>
      <c r="W48" s="45"/>
      <c r="X48" s="45"/>
      <c r="Y48" s="46"/>
      <c r="Z48" s="45"/>
    </row>
    <row r="49" spans="1:26" ht="27" customHeight="1" x14ac:dyDescent="0.15">
      <c r="B49" s="169">
        <v>18</v>
      </c>
      <c r="C49" s="154"/>
      <c r="D49" s="150"/>
      <c r="E49" s="59"/>
      <c r="F49" s="154"/>
      <c r="G49" s="60"/>
      <c r="H49" s="60"/>
      <c r="I49" s="61"/>
      <c r="T49" s="38"/>
      <c r="U49" s="46"/>
      <c r="V49" s="45"/>
      <c r="W49" s="45"/>
      <c r="X49" s="45"/>
      <c r="Y49" s="45"/>
      <c r="Z49" s="45"/>
    </row>
    <row r="50" spans="1:26" ht="27" customHeight="1" x14ac:dyDescent="0.15">
      <c r="B50" s="169"/>
      <c r="C50" s="154"/>
      <c r="D50" s="151"/>
      <c r="E50" s="59"/>
      <c r="F50" s="154"/>
      <c r="G50" s="60"/>
      <c r="H50" s="60"/>
      <c r="I50" s="61"/>
      <c r="T50" s="38"/>
      <c r="U50" s="46"/>
      <c r="V50" s="45"/>
      <c r="W50" s="45"/>
      <c r="X50" s="46"/>
      <c r="Y50" s="46"/>
      <c r="Z50" s="45"/>
    </row>
    <row r="51" spans="1:26" ht="27" customHeight="1" x14ac:dyDescent="0.15">
      <c r="B51" s="169">
        <v>19</v>
      </c>
      <c r="C51" s="154"/>
      <c r="D51" s="150"/>
      <c r="E51" s="59"/>
      <c r="F51" s="154"/>
      <c r="G51" s="60"/>
      <c r="H51" s="60"/>
      <c r="I51" s="61"/>
      <c r="T51" s="48"/>
      <c r="U51" s="46"/>
      <c r="V51" s="45"/>
      <c r="W51" s="45"/>
      <c r="X51" s="45"/>
      <c r="Y51" s="46"/>
      <c r="Z51" s="45"/>
    </row>
    <row r="52" spans="1:26" ht="27" customHeight="1" x14ac:dyDescent="0.15">
      <c r="B52" s="169"/>
      <c r="C52" s="154"/>
      <c r="D52" s="151"/>
      <c r="E52" s="59"/>
      <c r="F52" s="154"/>
      <c r="G52" s="60"/>
      <c r="H52" s="60"/>
      <c r="I52" s="61"/>
      <c r="T52" s="38"/>
      <c r="U52" s="46"/>
      <c r="V52" s="45"/>
      <c r="W52" s="45"/>
      <c r="X52" s="45"/>
      <c r="Y52" s="46"/>
      <c r="Z52" s="45"/>
    </row>
    <row r="53" spans="1:26" ht="27" customHeight="1" x14ac:dyDescent="0.15">
      <c r="B53" s="169">
        <v>20</v>
      </c>
      <c r="C53" s="154"/>
      <c r="D53" s="150"/>
      <c r="E53" s="59"/>
      <c r="F53" s="154"/>
      <c r="G53" s="69"/>
      <c r="H53" s="60"/>
      <c r="I53" s="61"/>
      <c r="T53" s="38"/>
      <c r="U53" s="46"/>
      <c r="V53" s="45"/>
      <c r="W53" s="45"/>
      <c r="X53" s="45"/>
      <c r="Y53" s="46"/>
      <c r="Z53" s="45"/>
    </row>
    <row r="54" spans="1:26" ht="27" customHeight="1" thickBot="1" x14ac:dyDescent="0.2">
      <c r="B54" s="173"/>
      <c r="C54" s="165"/>
      <c r="D54" s="152"/>
      <c r="E54" s="62"/>
      <c r="F54" s="165"/>
      <c r="G54" s="70"/>
      <c r="H54" s="63"/>
      <c r="I54" s="64"/>
      <c r="T54" s="38"/>
      <c r="U54" s="46"/>
      <c r="V54" s="45"/>
      <c r="W54" s="46"/>
      <c r="X54" s="45"/>
      <c r="Y54" s="46"/>
      <c r="Z54" s="45"/>
    </row>
    <row r="55" spans="1:26" ht="27" customHeight="1" x14ac:dyDescent="0.15">
      <c r="A55" s="42">
        <f>COUNTA(E55,E57,E59,E61,E63,E65,E67,E69,E71,E73)</f>
        <v>0</v>
      </c>
      <c r="B55" s="169">
        <v>21</v>
      </c>
      <c r="C55" s="155"/>
      <c r="D55" s="153"/>
      <c r="E55" s="77"/>
      <c r="F55" s="155"/>
      <c r="G55" s="72"/>
      <c r="H55" s="60"/>
      <c r="I55" s="61"/>
      <c r="T55" s="38"/>
      <c r="U55" s="46"/>
      <c r="V55" s="45"/>
      <c r="W55" s="46"/>
      <c r="X55" s="45"/>
      <c r="Y55" s="46"/>
      <c r="Z55" s="45"/>
    </row>
    <row r="56" spans="1:26" ht="27" customHeight="1" x14ac:dyDescent="0.15">
      <c r="A56" s="43">
        <f>COUNTA(G55:I55,G57:I57,G59:I59,G61:I61,G63:I63,G65:I65,G67:I67,G69:I69,G71:I71,G73:I73)</f>
        <v>0</v>
      </c>
      <c r="B56" s="169"/>
      <c r="C56" s="154"/>
      <c r="D56" s="151"/>
      <c r="E56" s="59"/>
      <c r="F56" s="154"/>
      <c r="G56" s="60"/>
      <c r="H56" s="60"/>
      <c r="I56" s="61"/>
      <c r="T56" s="38"/>
      <c r="U56" s="46"/>
      <c r="V56" s="46"/>
      <c r="W56" s="45"/>
      <c r="X56" s="45"/>
      <c r="Y56" s="46"/>
      <c r="Z56" s="45"/>
    </row>
    <row r="57" spans="1:26" ht="27" customHeight="1" x14ac:dyDescent="0.15">
      <c r="B57" s="169">
        <v>22</v>
      </c>
      <c r="C57" s="154"/>
      <c r="D57" s="150"/>
      <c r="E57" s="59"/>
      <c r="F57" s="154"/>
      <c r="G57" s="60"/>
      <c r="H57" s="60"/>
      <c r="I57" s="61"/>
      <c r="T57" s="38"/>
      <c r="U57" s="45"/>
      <c r="V57" s="46"/>
      <c r="W57" s="45"/>
      <c r="X57" s="45"/>
      <c r="Y57" s="46"/>
      <c r="Z57" s="45"/>
    </row>
    <row r="58" spans="1:26" ht="27" customHeight="1" x14ac:dyDescent="0.15">
      <c r="B58" s="169"/>
      <c r="C58" s="154"/>
      <c r="D58" s="151"/>
      <c r="E58" s="59"/>
      <c r="F58" s="154"/>
      <c r="G58" s="60"/>
      <c r="H58" s="60"/>
      <c r="I58" s="61"/>
      <c r="T58" s="38"/>
      <c r="U58" s="46"/>
      <c r="V58" s="45"/>
      <c r="W58" s="45"/>
      <c r="X58" s="46"/>
      <c r="Y58" s="45"/>
      <c r="Z58" s="46"/>
    </row>
    <row r="59" spans="1:26" ht="27" customHeight="1" x14ac:dyDescent="0.15">
      <c r="B59" s="169">
        <v>23</v>
      </c>
      <c r="C59" s="154"/>
      <c r="D59" s="150"/>
      <c r="E59" s="59"/>
      <c r="F59" s="154"/>
      <c r="G59" s="60"/>
      <c r="H59" s="60"/>
      <c r="I59" s="61"/>
      <c r="T59" s="38"/>
      <c r="U59" s="45"/>
      <c r="V59" s="45"/>
      <c r="W59" s="45"/>
      <c r="X59" s="45"/>
      <c r="Y59" s="46"/>
      <c r="Z59" s="45"/>
    </row>
    <row r="60" spans="1:26" ht="27" customHeight="1" x14ac:dyDescent="0.15">
      <c r="B60" s="169"/>
      <c r="C60" s="154"/>
      <c r="D60" s="151"/>
      <c r="E60" s="59"/>
      <c r="F60" s="154"/>
      <c r="G60" s="60"/>
      <c r="H60" s="60"/>
      <c r="I60" s="61"/>
      <c r="T60" s="38"/>
      <c r="U60" s="46"/>
      <c r="V60" s="45"/>
      <c r="W60" s="45"/>
      <c r="X60" s="45"/>
      <c r="Y60" s="46"/>
      <c r="Z60" s="45"/>
    </row>
    <row r="61" spans="1:26" ht="27" customHeight="1" x14ac:dyDescent="0.15">
      <c r="B61" s="169">
        <v>24</v>
      </c>
      <c r="C61" s="154"/>
      <c r="D61" s="150"/>
      <c r="E61" s="59"/>
      <c r="F61" s="154"/>
      <c r="G61" s="60"/>
      <c r="H61" s="60"/>
      <c r="I61" s="61"/>
      <c r="T61" s="38"/>
      <c r="U61" s="45"/>
      <c r="V61" s="45"/>
      <c r="W61" s="45"/>
      <c r="X61" s="45"/>
      <c r="Y61" s="45"/>
      <c r="Z61" s="45"/>
    </row>
    <row r="62" spans="1:26" ht="27" customHeight="1" x14ac:dyDescent="0.15">
      <c r="B62" s="169"/>
      <c r="C62" s="154"/>
      <c r="D62" s="151"/>
      <c r="E62" s="59"/>
      <c r="F62" s="154"/>
      <c r="G62" s="60"/>
      <c r="H62" s="60"/>
      <c r="I62" s="61"/>
      <c r="T62" s="38"/>
      <c r="U62" s="45"/>
      <c r="V62" s="45"/>
      <c r="W62" s="45"/>
      <c r="X62" s="45"/>
      <c r="Y62" s="46"/>
      <c r="Z62" s="45"/>
    </row>
    <row r="63" spans="1:26" ht="27" customHeight="1" x14ac:dyDescent="0.15">
      <c r="B63" s="169">
        <v>25</v>
      </c>
      <c r="C63" s="154"/>
      <c r="D63" s="150"/>
      <c r="E63" s="59"/>
      <c r="F63" s="154"/>
      <c r="G63" s="60"/>
      <c r="H63" s="60"/>
      <c r="I63" s="61"/>
      <c r="T63" s="38"/>
      <c r="U63" s="46"/>
      <c r="V63" s="45"/>
      <c r="W63" s="45"/>
      <c r="X63" s="45"/>
      <c r="Y63" s="46"/>
      <c r="Z63" s="45"/>
    </row>
    <row r="64" spans="1:26" ht="27" customHeight="1" x14ac:dyDescent="0.15">
      <c r="B64" s="169"/>
      <c r="C64" s="154"/>
      <c r="D64" s="151"/>
      <c r="E64" s="59"/>
      <c r="F64" s="154"/>
      <c r="G64" s="60"/>
      <c r="H64" s="60"/>
      <c r="I64" s="61"/>
      <c r="T64" s="38"/>
      <c r="U64" s="46"/>
      <c r="V64" s="45"/>
      <c r="W64" s="45"/>
      <c r="X64" s="45"/>
      <c r="Y64" s="45"/>
      <c r="Z64" s="45"/>
    </row>
    <row r="65" spans="1:26" ht="27" customHeight="1" x14ac:dyDescent="0.15">
      <c r="B65" s="169">
        <v>26</v>
      </c>
      <c r="C65" s="154"/>
      <c r="D65" s="150"/>
      <c r="E65" s="59"/>
      <c r="F65" s="154"/>
      <c r="G65" s="60"/>
      <c r="H65" s="60"/>
      <c r="I65" s="61"/>
      <c r="T65" s="38"/>
      <c r="U65" s="46"/>
      <c r="V65" s="45"/>
      <c r="W65" s="45"/>
      <c r="X65" s="45"/>
      <c r="Y65" s="45"/>
      <c r="Z65" s="45"/>
    </row>
    <row r="66" spans="1:26" ht="27" customHeight="1" x14ac:dyDescent="0.15">
      <c r="B66" s="169"/>
      <c r="C66" s="154"/>
      <c r="D66" s="151"/>
      <c r="E66" s="59"/>
      <c r="F66" s="154"/>
      <c r="G66" s="60"/>
      <c r="H66" s="60"/>
      <c r="I66" s="61"/>
      <c r="T66" s="38"/>
      <c r="U66" s="46"/>
      <c r="V66" s="45"/>
      <c r="W66" s="45"/>
      <c r="X66" s="45"/>
      <c r="Y66" s="46"/>
      <c r="Z66" s="45"/>
    </row>
    <row r="67" spans="1:26" ht="27" customHeight="1" x14ac:dyDescent="0.15">
      <c r="B67" s="169">
        <v>27</v>
      </c>
      <c r="C67" s="154"/>
      <c r="D67" s="150"/>
      <c r="E67" s="59"/>
      <c r="F67" s="154"/>
      <c r="G67" s="60"/>
      <c r="H67" s="60"/>
      <c r="I67" s="61"/>
      <c r="T67" s="38"/>
      <c r="U67" s="45"/>
      <c r="V67" s="45"/>
      <c r="W67" s="45"/>
      <c r="X67" s="45"/>
      <c r="Y67" s="45"/>
      <c r="Z67" s="45"/>
    </row>
    <row r="68" spans="1:26" ht="27" customHeight="1" x14ac:dyDescent="0.15">
      <c r="B68" s="169"/>
      <c r="C68" s="154"/>
      <c r="D68" s="151"/>
      <c r="E68" s="59"/>
      <c r="F68" s="154"/>
      <c r="G68" s="60"/>
      <c r="H68" s="60"/>
      <c r="I68" s="61"/>
      <c r="T68" s="38"/>
      <c r="U68" s="46"/>
      <c r="V68" s="45"/>
      <c r="W68" s="45"/>
      <c r="X68" s="45"/>
      <c r="Y68" s="46"/>
      <c r="Z68" s="45"/>
    </row>
    <row r="69" spans="1:26" ht="27" customHeight="1" x14ac:dyDescent="0.15">
      <c r="B69" s="169">
        <v>28</v>
      </c>
      <c r="C69" s="154"/>
      <c r="D69" s="150"/>
      <c r="E69" s="59"/>
      <c r="F69" s="154"/>
      <c r="G69" s="60"/>
      <c r="H69" s="60"/>
      <c r="I69" s="61"/>
      <c r="T69" s="38"/>
      <c r="U69" s="46"/>
      <c r="V69" s="45"/>
      <c r="W69" s="45"/>
      <c r="X69" s="45"/>
      <c r="Y69" s="45"/>
      <c r="Z69" s="45"/>
    </row>
    <row r="70" spans="1:26" ht="27" customHeight="1" x14ac:dyDescent="0.15">
      <c r="B70" s="169"/>
      <c r="C70" s="154"/>
      <c r="D70" s="151"/>
      <c r="E70" s="59"/>
      <c r="F70" s="154"/>
      <c r="G70" s="60"/>
      <c r="H70" s="60"/>
      <c r="I70" s="61"/>
      <c r="T70" s="38"/>
      <c r="U70" s="46"/>
      <c r="V70" s="45"/>
      <c r="W70" s="45"/>
      <c r="X70" s="46"/>
      <c r="Y70" s="46"/>
      <c r="Z70" s="45"/>
    </row>
    <row r="71" spans="1:26" ht="27" customHeight="1" x14ac:dyDescent="0.15">
      <c r="B71" s="169">
        <v>29</v>
      </c>
      <c r="C71" s="154"/>
      <c r="D71" s="150"/>
      <c r="E71" s="59"/>
      <c r="F71" s="154"/>
      <c r="G71" s="60"/>
      <c r="H71" s="60"/>
      <c r="I71" s="61"/>
      <c r="T71" s="48"/>
      <c r="U71" s="46"/>
      <c r="V71" s="45"/>
      <c r="W71" s="45"/>
      <c r="X71" s="45"/>
      <c r="Y71" s="46"/>
      <c r="Z71" s="45"/>
    </row>
    <row r="72" spans="1:26" ht="27" customHeight="1" x14ac:dyDescent="0.15">
      <c r="B72" s="169"/>
      <c r="C72" s="154"/>
      <c r="D72" s="151"/>
      <c r="E72" s="59"/>
      <c r="F72" s="154"/>
      <c r="G72" s="60"/>
      <c r="H72" s="60"/>
      <c r="I72" s="61"/>
      <c r="T72" s="38"/>
      <c r="U72" s="46"/>
      <c r="V72" s="45"/>
      <c r="W72" s="45"/>
      <c r="X72" s="45"/>
      <c r="Y72" s="46"/>
      <c r="Z72" s="45"/>
    </row>
    <row r="73" spans="1:26" ht="27" customHeight="1" x14ac:dyDescent="0.15">
      <c r="B73" s="169">
        <v>30</v>
      </c>
      <c r="C73" s="154"/>
      <c r="D73" s="150"/>
      <c r="E73" s="59"/>
      <c r="F73" s="154"/>
      <c r="G73" s="60"/>
      <c r="H73" s="60"/>
      <c r="I73" s="61"/>
      <c r="T73" s="38"/>
      <c r="U73" s="46"/>
      <c r="V73" s="45"/>
      <c r="W73" s="45"/>
      <c r="X73" s="45"/>
      <c r="Y73" s="46"/>
      <c r="Z73" s="45"/>
    </row>
    <row r="74" spans="1:26" ht="27" customHeight="1" thickBot="1" x14ac:dyDescent="0.2">
      <c r="B74" s="173"/>
      <c r="C74" s="165"/>
      <c r="D74" s="152"/>
      <c r="E74" s="62"/>
      <c r="F74" s="165"/>
      <c r="G74" s="63"/>
      <c r="H74" s="63"/>
      <c r="I74" s="64"/>
      <c r="T74" s="38"/>
      <c r="U74" s="46"/>
      <c r="V74" s="45"/>
      <c r="W74" s="46"/>
      <c r="X74" s="45"/>
      <c r="Y74" s="46"/>
      <c r="Z74" s="45"/>
    </row>
    <row r="75" spans="1:26" ht="27" customHeight="1" x14ac:dyDescent="0.15">
      <c r="A75" s="42">
        <f>COUNTA(E75,E77,E79,E81,E83,E85,E87,E89,E91,E93)</f>
        <v>0</v>
      </c>
      <c r="B75" s="169">
        <v>31</v>
      </c>
      <c r="C75" s="155"/>
      <c r="D75" s="153"/>
      <c r="E75" s="77"/>
      <c r="F75" s="155"/>
      <c r="G75" s="60"/>
      <c r="H75" s="60"/>
      <c r="I75" s="61"/>
      <c r="T75" s="38"/>
      <c r="U75" s="46"/>
      <c r="V75" s="45"/>
      <c r="W75" s="46"/>
      <c r="X75" s="45"/>
      <c r="Y75" s="46"/>
      <c r="Z75" s="45"/>
    </row>
    <row r="76" spans="1:26" ht="27" customHeight="1" x14ac:dyDescent="0.15">
      <c r="A76" s="43">
        <f>COUNTA(G75:I75,G77:I77,G79:I79,G81:I81,G83:I83,G85:I85,G87:I87,G89:I89,G91:I91,G93:I93)</f>
        <v>0</v>
      </c>
      <c r="B76" s="169"/>
      <c r="C76" s="154"/>
      <c r="D76" s="151"/>
      <c r="E76" s="59"/>
      <c r="F76" s="154"/>
      <c r="G76" s="60"/>
      <c r="H76" s="60"/>
      <c r="I76" s="61"/>
      <c r="T76" s="38"/>
      <c r="U76" s="46"/>
      <c r="V76" s="46"/>
      <c r="W76" s="45"/>
      <c r="X76" s="45"/>
      <c r="Y76" s="46"/>
      <c r="Z76" s="45"/>
    </row>
    <row r="77" spans="1:26" ht="27" customHeight="1" x14ac:dyDescent="0.15">
      <c r="B77" s="169">
        <v>32</v>
      </c>
      <c r="C77" s="154"/>
      <c r="D77" s="150"/>
      <c r="E77" s="59"/>
      <c r="F77" s="154"/>
      <c r="G77" s="60"/>
      <c r="H77" s="60"/>
      <c r="I77" s="61"/>
      <c r="T77" s="38"/>
      <c r="U77" s="45"/>
      <c r="V77" s="46"/>
      <c r="W77" s="45"/>
      <c r="X77" s="45"/>
      <c r="Y77" s="46"/>
      <c r="Z77" s="45"/>
    </row>
    <row r="78" spans="1:26" ht="27" customHeight="1" x14ac:dyDescent="0.15">
      <c r="B78" s="169"/>
      <c r="C78" s="154"/>
      <c r="D78" s="151"/>
      <c r="E78" s="59"/>
      <c r="F78" s="154"/>
      <c r="G78" s="60"/>
      <c r="H78" s="60"/>
      <c r="I78" s="61"/>
      <c r="T78" s="38"/>
      <c r="U78" s="46"/>
      <c r="V78" s="45"/>
      <c r="W78" s="45"/>
      <c r="X78" s="46"/>
      <c r="Y78" s="45"/>
      <c r="Z78" s="46"/>
    </row>
    <row r="79" spans="1:26" ht="27" customHeight="1" x14ac:dyDescent="0.15">
      <c r="B79" s="169">
        <v>33</v>
      </c>
      <c r="C79" s="154"/>
      <c r="D79" s="150"/>
      <c r="E79" s="59"/>
      <c r="F79" s="154"/>
      <c r="G79" s="60"/>
      <c r="H79" s="60"/>
      <c r="I79" s="61"/>
      <c r="T79" s="38"/>
      <c r="U79" s="45"/>
      <c r="V79" s="45"/>
      <c r="W79" s="45"/>
      <c r="X79" s="45"/>
      <c r="Y79" s="46"/>
      <c r="Z79" s="45"/>
    </row>
    <row r="80" spans="1:26" ht="27" customHeight="1" x14ac:dyDescent="0.15">
      <c r="B80" s="169"/>
      <c r="C80" s="154"/>
      <c r="D80" s="151"/>
      <c r="E80" s="59"/>
      <c r="F80" s="154"/>
      <c r="G80" s="60"/>
      <c r="H80" s="60"/>
      <c r="I80" s="61"/>
      <c r="T80" s="38"/>
      <c r="U80" s="46"/>
      <c r="V80" s="45"/>
      <c r="W80" s="45"/>
      <c r="X80" s="45"/>
      <c r="Y80" s="46"/>
      <c r="Z80" s="45"/>
    </row>
    <row r="81" spans="1:26" ht="27" customHeight="1" x14ac:dyDescent="0.15">
      <c r="B81" s="169">
        <v>34</v>
      </c>
      <c r="C81" s="154"/>
      <c r="D81" s="150"/>
      <c r="E81" s="59"/>
      <c r="F81" s="154"/>
      <c r="G81" s="60"/>
      <c r="H81" s="60"/>
      <c r="I81" s="61"/>
      <c r="T81" s="38"/>
      <c r="U81" s="45"/>
      <c r="V81" s="45"/>
      <c r="W81" s="45"/>
      <c r="X81" s="45"/>
      <c r="Y81" s="45"/>
      <c r="Z81" s="45"/>
    </row>
    <row r="82" spans="1:26" ht="27" customHeight="1" x14ac:dyDescent="0.15">
      <c r="B82" s="169"/>
      <c r="C82" s="154"/>
      <c r="D82" s="151"/>
      <c r="E82" s="59"/>
      <c r="F82" s="154"/>
      <c r="G82" s="60"/>
      <c r="H82" s="60"/>
      <c r="I82" s="61"/>
      <c r="T82" s="38"/>
      <c r="U82" s="45"/>
      <c r="V82" s="45"/>
      <c r="W82" s="45"/>
      <c r="X82" s="45"/>
      <c r="Y82" s="46"/>
      <c r="Z82" s="45"/>
    </row>
    <row r="83" spans="1:26" ht="27" customHeight="1" x14ac:dyDescent="0.15">
      <c r="B83" s="169">
        <v>35</v>
      </c>
      <c r="C83" s="154"/>
      <c r="D83" s="150"/>
      <c r="E83" s="59"/>
      <c r="F83" s="154"/>
      <c r="G83" s="60"/>
      <c r="H83" s="60"/>
      <c r="I83" s="61"/>
      <c r="T83" s="38"/>
      <c r="U83" s="46"/>
      <c r="V83" s="45"/>
      <c r="W83" s="45"/>
      <c r="X83" s="45"/>
      <c r="Y83" s="46"/>
      <c r="Z83" s="45"/>
    </row>
    <row r="84" spans="1:26" ht="27" customHeight="1" x14ac:dyDescent="0.15">
      <c r="B84" s="169"/>
      <c r="C84" s="154"/>
      <c r="D84" s="151"/>
      <c r="E84" s="59"/>
      <c r="F84" s="154"/>
      <c r="G84" s="60"/>
      <c r="H84" s="60"/>
      <c r="I84" s="61"/>
      <c r="T84" s="38"/>
      <c r="U84" s="46"/>
      <c r="V84" s="45"/>
      <c r="W84" s="45"/>
      <c r="X84" s="45"/>
      <c r="Y84" s="45"/>
      <c r="Z84" s="45"/>
    </row>
    <row r="85" spans="1:26" ht="27" customHeight="1" x14ac:dyDescent="0.15">
      <c r="B85" s="169">
        <v>36</v>
      </c>
      <c r="C85" s="154"/>
      <c r="D85" s="150"/>
      <c r="E85" s="59"/>
      <c r="F85" s="154"/>
      <c r="G85" s="60"/>
      <c r="H85" s="60"/>
      <c r="I85" s="61"/>
      <c r="T85" s="38"/>
      <c r="U85" s="46"/>
      <c r="V85" s="45"/>
      <c r="W85" s="45"/>
      <c r="X85" s="45"/>
      <c r="Y85" s="45"/>
      <c r="Z85" s="45"/>
    </row>
    <row r="86" spans="1:26" ht="27" customHeight="1" x14ac:dyDescent="0.15">
      <c r="B86" s="169"/>
      <c r="C86" s="154"/>
      <c r="D86" s="151"/>
      <c r="E86" s="59"/>
      <c r="F86" s="154"/>
      <c r="G86" s="60"/>
      <c r="H86" s="60"/>
      <c r="I86" s="61"/>
      <c r="T86" s="38"/>
      <c r="U86" s="46"/>
      <c r="V86" s="45"/>
      <c r="W86" s="45"/>
      <c r="X86" s="45"/>
      <c r="Y86" s="46"/>
      <c r="Z86" s="45"/>
    </row>
    <row r="87" spans="1:26" ht="27" customHeight="1" x14ac:dyDescent="0.15">
      <c r="B87" s="169">
        <v>37</v>
      </c>
      <c r="C87" s="154"/>
      <c r="D87" s="150"/>
      <c r="E87" s="59"/>
      <c r="F87" s="154"/>
      <c r="G87" s="60"/>
      <c r="H87" s="60"/>
      <c r="I87" s="61"/>
      <c r="T87" s="38"/>
      <c r="U87" s="45"/>
      <c r="V87" s="45"/>
      <c r="W87" s="45"/>
      <c r="X87" s="45"/>
      <c r="Y87" s="45"/>
      <c r="Z87" s="45"/>
    </row>
    <row r="88" spans="1:26" ht="27" customHeight="1" x14ac:dyDescent="0.15">
      <c r="B88" s="169"/>
      <c r="C88" s="154"/>
      <c r="D88" s="151"/>
      <c r="E88" s="59"/>
      <c r="F88" s="154"/>
      <c r="G88" s="60"/>
      <c r="H88" s="60"/>
      <c r="I88" s="61"/>
      <c r="T88" s="38"/>
      <c r="U88" s="46"/>
      <c r="V88" s="45"/>
      <c r="W88" s="45"/>
      <c r="X88" s="45"/>
      <c r="Y88" s="46"/>
      <c r="Z88" s="45"/>
    </row>
    <row r="89" spans="1:26" ht="27" customHeight="1" x14ac:dyDescent="0.15">
      <c r="B89" s="169">
        <v>38</v>
      </c>
      <c r="C89" s="154"/>
      <c r="D89" s="150"/>
      <c r="E89" s="59"/>
      <c r="F89" s="154"/>
      <c r="G89" s="60"/>
      <c r="H89" s="60"/>
      <c r="I89" s="61"/>
      <c r="T89" s="38"/>
      <c r="U89" s="46"/>
      <c r="V89" s="45"/>
      <c r="W89" s="45"/>
      <c r="X89" s="45"/>
      <c r="Y89" s="45"/>
      <c r="Z89" s="45"/>
    </row>
    <row r="90" spans="1:26" ht="27" customHeight="1" x14ac:dyDescent="0.15">
      <c r="B90" s="169"/>
      <c r="C90" s="154"/>
      <c r="D90" s="151"/>
      <c r="E90" s="59"/>
      <c r="F90" s="154"/>
      <c r="G90" s="60"/>
      <c r="H90" s="60"/>
      <c r="I90" s="61"/>
      <c r="T90" s="38"/>
      <c r="U90" s="46"/>
      <c r="V90" s="45"/>
      <c r="W90" s="45"/>
      <c r="X90" s="46"/>
      <c r="Y90" s="46"/>
      <c r="Z90" s="45"/>
    </row>
    <row r="91" spans="1:26" ht="27" customHeight="1" x14ac:dyDescent="0.15">
      <c r="B91" s="169">
        <v>39</v>
      </c>
      <c r="C91" s="154"/>
      <c r="D91" s="150"/>
      <c r="E91" s="59"/>
      <c r="F91" s="154"/>
      <c r="G91" s="60"/>
      <c r="H91" s="60"/>
      <c r="I91" s="61"/>
      <c r="T91" s="48"/>
      <c r="U91" s="46"/>
      <c r="V91" s="45"/>
      <c r="W91" s="45"/>
      <c r="X91" s="45"/>
      <c r="Y91" s="46"/>
      <c r="Z91" s="45"/>
    </row>
    <row r="92" spans="1:26" ht="27" customHeight="1" x14ac:dyDescent="0.15">
      <c r="B92" s="169"/>
      <c r="C92" s="154"/>
      <c r="D92" s="151"/>
      <c r="E92" s="59"/>
      <c r="F92" s="154"/>
      <c r="G92" s="60"/>
      <c r="H92" s="60"/>
      <c r="I92" s="61"/>
      <c r="T92" s="38"/>
      <c r="U92" s="46"/>
      <c r="V92" s="45"/>
      <c r="W92" s="45"/>
      <c r="X92" s="45"/>
      <c r="Y92" s="46"/>
      <c r="Z92" s="45"/>
    </row>
    <row r="93" spans="1:26" ht="27" customHeight="1" x14ac:dyDescent="0.15">
      <c r="B93" s="169">
        <v>40</v>
      </c>
      <c r="C93" s="154"/>
      <c r="D93" s="150"/>
      <c r="E93" s="59"/>
      <c r="F93" s="154"/>
      <c r="G93" s="60"/>
      <c r="H93" s="60"/>
      <c r="I93" s="61"/>
      <c r="T93" s="38"/>
      <c r="U93" s="46"/>
      <c r="V93" s="45"/>
      <c r="W93" s="45"/>
      <c r="X93" s="45"/>
      <c r="Y93" s="46"/>
      <c r="Z93" s="45"/>
    </row>
    <row r="94" spans="1:26" ht="27" customHeight="1" thickBot="1" x14ac:dyDescent="0.2">
      <c r="B94" s="173"/>
      <c r="C94" s="165"/>
      <c r="D94" s="152"/>
      <c r="E94" s="62"/>
      <c r="F94" s="165"/>
      <c r="G94" s="63"/>
      <c r="H94" s="63"/>
      <c r="I94" s="64"/>
      <c r="T94" s="38"/>
      <c r="U94" s="46"/>
      <c r="V94" s="45"/>
      <c r="W94" s="46"/>
      <c r="X94" s="45"/>
      <c r="Y94" s="46"/>
      <c r="Z94" s="45"/>
    </row>
    <row r="95" spans="1:26" ht="27" customHeight="1" x14ac:dyDescent="0.15">
      <c r="A95" s="42">
        <f>COUNTA(E95,E97,E99,E101,E103,E105,E107,E109,E111,E113)</f>
        <v>0</v>
      </c>
      <c r="B95" s="169">
        <v>41</v>
      </c>
      <c r="C95" s="155"/>
      <c r="D95" s="153"/>
      <c r="E95" s="77"/>
      <c r="F95" s="155"/>
      <c r="G95" s="60"/>
      <c r="H95" s="60"/>
      <c r="I95" s="61"/>
      <c r="T95" s="38"/>
      <c r="U95" s="9"/>
      <c r="V95" s="45"/>
      <c r="W95" s="46"/>
      <c r="X95" s="45"/>
      <c r="Y95" s="46"/>
      <c r="Z95" s="45"/>
    </row>
    <row r="96" spans="1:26" ht="27" customHeight="1" x14ac:dyDescent="0.15">
      <c r="A96" s="43">
        <f>COUNTA(G95:I95,G97:I97,G99:I99,G101:I101,G103:I103,G105:I105,G107:I107,G109:I109,G111:I111,G113:I113)</f>
        <v>0</v>
      </c>
      <c r="B96" s="169"/>
      <c r="C96" s="154"/>
      <c r="D96" s="151"/>
      <c r="E96" s="59"/>
      <c r="F96" s="154"/>
      <c r="G96" s="60"/>
      <c r="H96" s="60"/>
      <c r="I96" s="61"/>
      <c r="T96" s="38"/>
      <c r="V96" s="46"/>
      <c r="W96" s="45"/>
      <c r="X96" s="45"/>
      <c r="Y96" s="46"/>
      <c r="Z96" s="45"/>
    </row>
    <row r="97" spans="2:26" ht="27" customHeight="1" x14ac:dyDescent="0.15">
      <c r="B97" s="169">
        <v>42</v>
      </c>
      <c r="C97" s="154"/>
      <c r="D97" s="214"/>
      <c r="E97" s="59"/>
      <c r="F97" s="154"/>
      <c r="G97" s="60"/>
      <c r="H97" s="60"/>
      <c r="I97" s="61"/>
      <c r="T97" s="38"/>
      <c r="V97" s="46"/>
      <c r="W97" s="45"/>
      <c r="X97" s="45"/>
      <c r="Y97" s="46"/>
      <c r="Z97" s="45"/>
    </row>
    <row r="98" spans="2:26" ht="27" customHeight="1" x14ac:dyDescent="0.15">
      <c r="B98" s="169"/>
      <c r="C98" s="154"/>
      <c r="D98" s="214"/>
      <c r="E98" s="59"/>
      <c r="F98" s="154"/>
      <c r="G98" s="60"/>
      <c r="H98" s="60"/>
      <c r="I98" s="61"/>
      <c r="T98" s="38"/>
      <c r="V98" s="9"/>
      <c r="W98" s="45"/>
      <c r="X98" s="46"/>
      <c r="Y98" s="45"/>
      <c r="Z98" s="46"/>
    </row>
    <row r="99" spans="2:26" ht="27" customHeight="1" x14ac:dyDescent="0.15">
      <c r="B99" s="169">
        <v>43</v>
      </c>
      <c r="C99" s="154"/>
      <c r="D99" s="214"/>
      <c r="E99" s="59"/>
      <c r="F99" s="154"/>
      <c r="G99" s="60"/>
      <c r="H99" s="60"/>
      <c r="I99" s="61"/>
      <c r="T99" s="38"/>
      <c r="W99" s="45"/>
      <c r="X99" s="45"/>
      <c r="Y99" s="46"/>
      <c r="Z99" s="45"/>
    </row>
    <row r="100" spans="2:26" ht="27" customHeight="1" x14ac:dyDescent="0.15">
      <c r="B100" s="169"/>
      <c r="C100" s="154"/>
      <c r="D100" s="214"/>
      <c r="E100" s="59"/>
      <c r="F100" s="154"/>
      <c r="G100" s="60"/>
      <c r="H100" s="60"/>
      <c r="I100" s="61"/>
      <c r="T100" s="38"/>
      <c r="W100" s="45"/>
      <c r="X100" s="45"/>
      <c r="Y100" s="46"/>
      <c r="Z100" s="45"/>
    </row>
    <row r="101" spans="2:26" ht="27" customHeight="1" x14ac:dyDescent="0.15">
      <c r="B101" s="169">
        <v>44</v>
      </c>
      <c r="C101" s="154"/>
      <c r="D101" s="214"/>
      <c r="E101" s="59"/>
      <c r="F101" s="154"/>
      <c r="G101" s="60"/>
      <c r="H101" s="60"/>
      <c r="I101" s="61"/>
      <c r="T101" s="47"/>
      <c r="W101" s="45"/>
      <c r="X101" s="45"/>
      <c r="Y101" s="45"/>
      <c r="Z101" s="45"/>
    </row>
    <row r="102" spans="2:26" ht="27" customHeight="1" x14ac:dyDescent="0.15">
      <c r="B102" s="169"/>
      <c r="C102" s="154"/>
      <c r="D102" s="214"/>
      <c r="E102" s="59"/>
      <c r="F102" s="154"/>
      <c r="G102" s="60"/>
      <c r="H102" s="60"/>
      <c r="I102" s="61"/>
      <c r="W102" s="45"/>
      <c r="X102" s="45"/>
      <c r="Y102" s="46"/>
      <c r="Z102" s="45"/>
    </row>
    <row r="103" spans="2:26" ht="27" customHeight="1" x14ac:dyDescent="0.15">
      <c r="B103" s="169">
        <v>45</v>
      </c>
      <c r="C103" s="154"/>
      <c r="D103" s="214"/>
      <c r="E103" s="59"/>
      <c r="F103" s="154"/>
      <c r="G103" s="60"/>
      <c r="H103" s="60"/>
      <c r="I103" s="61"/>
      <c r="W103" s="45"/>
      <c r="X103" s="45"/>
      <c r="Y103" s="46"/>
      <c r="Z103" s="45"/>
    </row>
    <row r="104" spans="2:26" ht="27" customHeight="1" x14ac:dyDescent="0.15">
      <c r="B104" s="169"/>
      <c r="C104" s="154"/>
      <c r="D104" s="214"/>
      <c r="E104" s="59"/>
      <c r="F104" s="154"/>
      <c r="G104" s="60"/>
      <c r="H104" s="60"/>
      <c r="I104" s="61"/>
      <c r="W104" s="45"/>
      <c r="X104" s="45"/>
      <c r="Y104" s="45"/>
      <c r="Z104" s="45"/>
    </row>
    <row r="105" spans="2:26" ht="27" customHeight="1" x14ac:dyDescent="0.15">
      <c r="B105" s="169">
        <v>46</v>
      </c>
      <c r="C105" s="154"/>
      <c r="D105" s="214"/>
      <c r="E105" s="59"/>
      <c r="F105" s="154"/>
      <c r="G105" s="60"/>
      <c r="H105" s="60"/>
      <c r="I105" s="61"/>
      <c r="W105" s="45"/>
      <c r="X105" s="45"/>
      <c r="Y105" s="45"/>
      <c r="Z105" s="45"/>
    </row>
    <row r="106" spans="2:26" ht="27" customHeight="1" x14ac:dyDescent="0.15">
      <c r="B106" s="169"/>
      <c r="C106" s="154"/>
      <c r="D106" s="214"/>
      <c r="E106" s="59"/>
      <c r="F106" s="154"/>
      <c r="G106" s="60"/>
      <c r="H106" s="60"/>
      <c r="I106" s="61"/>
      <c r="W106" s="45"/>
      <c r="X106" s="45"/>
      <c r="Y106" s="46"/>
      <c r="Z106" s="45"/>
    </row>
    <row r="107" spans="2:26" ht="27" customHeight="1" x14ac:dyDescent="0.15">
      <c r="B107" s="169">
        <v>47</v>
      </c>
      <c r="C107" s="154"/>
      <c r="D107" s="214"/>
      <c r="E107" s="59"/>
      <c r="F107" s="154"/>
      <c r="G107" s="60"/>
      <c r="H107" s="60"/>
      <c r="I107" s="61"/>
      <c r="W107" s="45"/>
      <c r="X107" s="45"/>
      <c r="Y107" s="45"/>
      <c r="Z107" s="45"/>
    </row>
    <row r="108" spans="2:26" ht="27" customHeight="1" x14ac:dyDescent="0.15">
      <c r="B108" s="169"/>
      <c r="C108" s="154"/>
      <c r="D108" s="214"/>
      <c r="E108" s="59"/>
      <c r="F108" s="154"/>
      <c r="G108" s="60"/>
      <c r="H108" s="60"/>
      <c r="I108" s="61"/>
      <c r="W108" s="45"/>
      <c r="X108" s="45"/>
      <c r="Y108" s="46"/>
      <c r="Z108" s="45"/>
    </row>
    <row r="109" spans="2:26" ht="27" customHeight="1" x14ac:dyDescent="0.15">
      <c r="B109" s="169">
        <v>48</v>
      </c>
      <c r="C109" s="216"/>
      <c r="D109" s="214"/>
      <c r="E109" s="59"/>
      <c r="F109" s="166"/>
      <c r="G109" s="60"/>
      <c r="H109" s="60"/>
      <c r="I109" s="61"/>
      <c r="W109" s="45"/>
      <c r="X109" s="45"/>
      <c r="Y109" s="45"/>
      <c r="Z109" s="45"/>
    </row>
    <row r="110" spans="2:26" ht="27" customHeight="1" x14ac:dyDescent="0.15">
      <c r="B110" s="169"/>
      <c r="C110" s="216"/>
      <c r="D110" s="214"/>
      <c r="E110" s="59"/>
      <c r="F110" s="155"/>
      <c r="G110" s="60"/>
      <c r="H110" s="60"/>
      <c r="I110" s="61"/>
      <c r="W110" s="45"/>
      <c r="X110" s="46"/>
      <c r="Y110" s="46"/>
      <c r="Z110" s="45"/>
    </row>
    <row r="111" spans="2:26" ht="27" customHeight="1" x14ac:dyDescent="0.15">
      <c r="B111" s="169">
        <v>49</v>
      </c>
      <c r="C111" s="216"/>
      <c r="D111" s="214"/>
      <c r="E111" s="59"/>
      <c r="F111" s="166"/>
      <c r="G111" s="60"/>
      <c r="H111" s="60"/>
      <c r="I111" s="61"/>
      <c r="W111" s="45"/>
      <c r="X111" s="45"/>
      <c r="Y111" s="46"/>
      <c r="Z111" s="45"/>
    </row>
    <row r="112" spans="2:26" ht="27" customHeight="1" x14ac:dyDescent="0.15">
      <c r="B112" s="169"/>
      <c r="C112" s="216"/>
      <c r="D112" s="214"/>
      <c r="E112" s="59"/>
      <c r="F112" s="155"/>
      <c r="G112" s="60"/>
      <c r="H112" s="60"/>
      <c r="I112" s="61"/>
      <c r="W112" s="45"/>
      <c r="X112" s="45"/>
      <c r="Y112" s="46"/>
      <c r="Z112" s="45"/>
    </row>
    <row r="113" spans="2:26" ht="27" customHeight="1" x14ac:dyDescent="0.15">
      <c r="B113" s="169">
        <v>50</v>
      </c>
      <c r="C113" s="216"/>
      <c r="D113" s="214"/>
      <c r="E113" s="59"/>
      <c r="F113" s="154"/>
      <c r="G113" s="60"/>
      <c r="H113" s="60"/>
      <c r="I113" s="61"/>
      <c r="W113" s="45"/>
      <c r="X113" s="45"/>
      <c r="Y113" s="46"/>
      <c r="Z113" s="45"/>
    </row>
    <row r="114" spans="2:26" ht="27" customHeight="1" thickBot="1" x14ac:dyDescent="0.2">
      <c r="B114" s="173"/>
      <c r="C114" s="217"/>
      <c r="D114" s="215"/>
      <c r="E114" s="62"/>
      <c r="F114" s="165"/>
      <c r="G114" s="63"/>
      <c r="H114" s="63"/>
      <c r="I114" s="64"/>
      <c r="W114" s="46"/>
      <c r="X114" s="45"/>
      <c r="Y114" s="46"/>
      <c r="Z114" s="45"/>
    </row>
    <row r="115" spans="2:26" ht="20.25" customHeight="1" x14ac:dyDescent="0.15">
      <c r="W115" s="46"/>
      <c r="X115" s="45"/>
      <c r="Y115" s="46"/>
      <c r="Z115" s="45"/>
    </row>
    <row r="116" spans="2:26" ht="20.25" customHeight="1" x14ac:dyDescent="0.15">
      <c r="W116" s="9"/>
      <c r="X116" s="9"/>
      <c r="Y116" s="9"/>
      <c r="Z116" s="9"/>
    </row>
    <row r="117" spans="2:26" ht="20.25" customHeight="1" x14ac:dyDescent="0.15"/>
  </sheetData>
  <sheetProtection password="CC6F" sheet="1" objects="1" scenarios="1"/>
  <mergeCells count="227">
    <mergeCell ref="C107:C108"/>
    <mergeCell ref="B97:B98"/>
    <mergeCell ref="C97:C98"/>
    <mergeCell ref="C101:C102"/>
    <mergeCell ref="B105:B106"/>
    <mergeCell ref="C105:C106"/>
    <mergeCell ref="B113:B114"/>
    <mergeCell ref="C113:C114"/>
    <mergeCell ref="B103:B104"/>
    <mergeCell ref="C103:C104"/>
    <mergeCell ref="B99:B100"/>
    <mergeCell ref="D113:D114"/>
    <mergeCell ref="B109:B110"/>
    <mergeCell ref="C109:C110"/>
    <mergeCell ref="D109:D110"/>
    <mergeCell ref="B111:B112"/>
    <mergeCell ref="C111:C112"/>
    <mergeCell ref="D111:D112"/>
    <mergeCell ref="B91:B92"/>
    <mergeCell ref="C91:C92"/>
    <mergeCell ref="B93:B94"/>
    <mergeCell ref="C93:C94"/>
    <mergeCell ref="B95:B96"/>
    <mergeCell ref="C95:C96"/>
    <mergeCell ref="C99:C100"/>
    <mergeCell ref="B101:B102"/>
    <mergeCell ref="D97:D98"/>
    <mergeCell ref="D99:D100"/>
    <mergeCell ref="D101:D102"/>
    <mergeCell ref="D103:D104"/>
    <mergeCell ref="D105:D106"/>
    <mergeCell ref="D107:D108"/>
    <mergeCell ref="D95:D96"/>
    <mergeCell ref="D93:D94"/>
    <mergeCell ref="B107:B108"/>
    <mergeCell ref="B85:B86"/>
    <mergeCell ref="C85:C86"/>
    <mergeCell ref="B87:B88"/>
    <mergeCell ref="C87:C88"/>
    <mergeCell ref="B89:B90"/>
    <mergeCell ref="C89:C90"/>
    <mergeCell ref="B79:B80"/>
    <mergeCell ref="C79:C80"/>
    <mergeCell ref="B81:B82"/>
    <mergeCell ref="C81:C82"/>
    <mergeCell ref="B83:B84"/>
    <mergeCell ref="C83:C84"/>
    <mergeCell ref="B73:B74"/>
    <mergeCell ref="C73:C74"/>
    <mergeCell ref="B75:B76"/>
    <mergeCell ref="C75:C76"/>
    <mergeCell ref="B77:B78"/>
    <mergeCell ref="C77:C78"/>
    <mergeCell ref="B67:B68"/>
    <mergeCell ref="C67:C68"/>
    <mergeCell ref="B69:B70"/>
    <mergeCell ref="C69:C70"/>
    <mergeCell ref="B71:B72"/>
    <mergeCell ref="C71:C72"/>
    <mergeCell ref="B61:B62"/>
    <mergeCell ref="C61:C62"/>
    <mergeCell ref="B63:B64"/>
    <mergeCell ref="C63:C64"/>
    <mergeCell ref="B65:B66"/>
    <mergeCell ref="C65:C66"/>
    <mergeCell ref="B55:B56"/>
    <mergeCell ref="C55:C56"/>
    <mergeCell ref="B57:B58"/>
    <mergeCell ref="C57:C58"/>
    <mergeCell ref="B59:B60"/>
    <mergeCell ref="C59:C60"/>
    <mergeCell ref="B53:B54"/>
    <mergeCell ref="C53:C54"/>
    <mergeCell ref="B49:B50"/>
    <mergeCell ref="C49:C50"/>
    <mergeCell ref="B51:B52"/>
    <mergeCell ref="C51:C52"/>
    <mergeCell ref="B43:B44"/>
    <mergeCell ref="C43:C44"/>
    <mergeCell ref="B45:B46"/>
    <mergeCell ref="C45:C46"/>
    <mergeCell ref="B47:B48"/>
    <mergeCell ref="C47:C48"/>
    <mergeCell ref="B37:B38"/>
    <mergeCell ref="C37:C38"/>
    <mergeCell ref="B39:B40"/>
    <mergeCell ref="C39:C40"/>
    <mergeCell ref="B41:B42"/>
    <mergeCell ref="C41:C42"/>
    <mergeCell ref="B27:B28"/>
    <mergeCell ref="C27:C28"/>
    <mergeCell ref="B29:B30"/>
    <mergeCell ref="C29:C30"/>
    <mergeCell ref="B35:B36"/>
    <mergeCell ref="C35:C36"/>
    <mergeCell ref="B31:B32"/>
    <mergeCell ref="C31:C32"/>
    <mergeCell ref="B33:B34"/>
    <mergeCell ref="C33:C34"/>
    <mergeCell ref="B25:B26"/>
    <mergeCell ref="C25:C26"/>
    <mergeCell ref="B19:B20"/>
    <mergeCell ref="C19:C20"/>
    <mergeCell ref="B21:B22"/>
    <mergeCell ref="C21:C22"/>
    <mergeCell ref="B4:C4"/>
    <mergeCell ref="G5:I5"/>
    <mergeCell ref="D6:I6"/>
    <mergeCell ref="H7:I7"/>
    <mergeCell ref="B15:B16"/>
    <mergeCell ref="C15:C16"/>
    <mergeCell ref="B13:B14"/>
    <mergeCell ref="C13:C14"/>
    <mergeCell ref="D13:D14"/>
    <mergeCell ref="D15:D16"/>
    <mergeCell ref="D17:D18"/>
    <mergeCell ref="D19:D20"/>
    <mergeCell ref="D21:D22"/>
    <mergeCell ref="D23:D24"/>
    <mergeCell ref="D25:D26"/>
    <mergeCell ref="F23:F24"/>
    <mergeCell ref="F25:F26"/>
    <mergeCell ref="B3:C3"/>
    <mergeCell ref="B23:B24"/>
    <mergeCell ref="C23:C24"/>
    <mergeCell ref="B8:C8"/>
    <mergeCell ref="B11:B12"/>
    <mergeCell ref="C11:C12"/>
    <mergeCell ref="G12:I12"/>
    <mergeCell ref="D11:D12"/>
    <mergeCell ref="G1:I1"/>
    <mergeCell ref="G11:I11"/>
    <mergeCell ref="B1:F1"/>
    <mergeCell ref="B5:B6"/>
    <mergeCell ref="D5:E5"/>
    <mergeCell ref="D3:E3"/>
    <mergeCell ref="F3:G3"/>
    <mergeCell ref="H3:I3"/>
    <mergeCell ref="F4:G4"/>
    <mergeCell ref="H4:I4"/>
    <mergeCell ref="D4:E4"/>
    <mergeCell ref="B17:B18"/>
    <mergeCell ref="C17:C18"/>
    <mergeCell ref="F15:F16"/>
    <mergeCell ref="F11:F12"/>
    <mergeCell ref="F13:F14"/>
    <mergeCell ref="F27:F28"/>
    <mergeCell ref="F29:F30"/>
    <mergeCell ref="F17:F18"/>
    <mergeCell ref="F19:F20"/>
    <mergeCell ref="F49:F50"/>
    <mergeCell ref="F51:F52"/>
    <mergeCell ref="F53:F54"/>
    <mergeCell ref="F21:F22"/>
    <mergeCell ref="F39:F40"/>
    <mergeCell ref="F41:F42"/>
    <mergeCell ref="F113:F114"/>
    <mergeCell ref="F101:F102"/>
    <mergeCell ref="F103:F104"/>
    <mergeCell ref="F105:F106"/>
    <mergeCell ref="F107:F108"/>
    <mergeCell ref="F109:F110"/>
    <mergeCell ref="F111:F112"/>
    <mergeCell ref="F99:F100"/>
    <mergeCell ref="F89:F90"/>
    <mergeCell ref="F91:F92"/>
    <mergeCell ref="F61:F62"/>
    <mergeCell ref="F55:F56"/>
    <mergeCell ref="F57:F58"/>
    <mergeCell ref="F59:F60"/>
    <mergeCell ref="T1:W10"/>
    <mergeCell ref="F93:F94"/>
    <mergeCell ref="F95:F96"/>
    <mergeCell ref="F97:F98"/>
    <mergeCell ref="F85:F86"/>
    <mergeCell ref="F75:F76"/>
    <mergeCell ref="F77:F78"/>
    <mergeCell ref="F79:F80"/>
    <mergeCell ref="F81:F82"/>
    <mergeCell ref="F83:F84"/>
    <mergeCell ref="F71:F72"/>
    <mergeCell ref="F73:F74"/>
    <mergeCell ref="F43:F44"/>
    <mergeCell ref="F45:F46"/>
    <mergeCell ref="F67:F68"/>
    <mergeCell ref="F69:F70"/>
    <mergeCell ref="F47:F48"/>
    <mergeCell ref="F87:F88"/>
    <mergeCell ref="F31:F32"/>
    <mergeCell ref="F33:F34"/>
    <mergeCell ref="F63:F64"/>
    <mergeCell ref="F65:F66"/>
    <mergeCell ref="F35:F36"/>
    <mergeCell ref="F37:F38"/>
    <mergeCell ref="D27:D28"/>
    <mergeCell ref="D29:D30"/>
    <mergeCell ref="D31:D32"/>
    <mergeCell ref="D33:D34"/>
    <mergeCell ref="D35:D36"/>
    <mergeCell ref="D37:D38"/>
    <mergeCell ref="D39:D40"/>
    <mergeCell ref="D41:D42"/>
    <mergeCell ref="D43:D44"/>
    <mergeCell ref="D45:D46"/>
    <mergeCell ref="D47:D48"/>
    <mergeCell ref="D49:D50"/>
    <mergeCell ref="D51:D52"/>
    <mergeCell ref="D53:D54"/>
    <mergeCell ref="D55:D56"/>
    <mergeCell ref="D57:D58"/>
    <mergeCell ref="D59:D60"/>
    <mergeCell ref="D61:D62"/>
    <mergeCell ref="D63:D64"/>
    <mergeCell ref="D65:D66"/>
    <mergeCell ref="D67:D68"/>
    <mergeCell ref="D69:D70"/>
    <mergeCell ref="D71:D72"/>
    <mergeCell ref="D73:D74"/>
    <mergeCell ref="D75:D76"/>
    <mergeCell ref="D77:D78"/>
    <mergeCell ref="D91:D92"/>
    <mergeCell ref="D79:D80"/>
    <mergeCell ref="D81:D82"/>
    <mergeCell ref="D83:D84"/>
    <mergeCell ref="D85:D86"/>
    <mergeCell ref="D87:D88"/>
    <mergeCell ref="D89:D90"/>
  </mergeCells>
  <phoneticPr fontId="2"/>
  <conditionalFormatting sqref="G12:I12">
    <cfRule type="containsText" dxfId="32" priority="11" operator="containsText" text="未">
      <formula>NOT(ISERROR(SEARCH("未",G12)))</formula>
    </cfRule>
    <cfRule type="containsText" dxfId="31" priority="12" operator="containsText" text="未">
      <formula>NOT(ISERROR(SEARCH("未",G12)))</formula>
    </cfRule>
    <cfRule type="containsText" dxfId="30" priority="13" operator="containsText" text="未">
      <formula>NOT(ISERROR(SEARCH("未",G12)))</formula>
    </cfRule>
  </conditionalFormatting>
  <conditionalFormatting sqref="G12:I12">
    <cfRule type="containsText" dxfId="29" priority="9" operator="containsText" text="未">
      <formula>NOT(ISERROR(SEARCH("未",G12)))</formula>
    </cfRule>
    <cfRule type="containsText" dxfId="28" priority="10" operator="containsText" text="未">
      <formula>NOT(ISERROR(SEARCH("未",G12)))</formula>
    </cfRule>
  </conditionalFormatting>
  <conditionalFormatting sqref="G12:I12">
    <cfRule type="containsText" dxfId="27" priority="7" operator="containsText" text="未入力">
      <formula>NOT(ISERROR(SEARCH("未入力",G12)))</formula>
    </cfRule>
    <cfRule type="containsText" dxfId="26" priority="8" operator="containsText" text="未入力">
      <formula>NOT(ISERROR(SEARCH("未入力",G12)))</formula>
    </cfRule>
  </conditionalFormatting>
  <conditionalFormatting sqref="C15:C114">
    <cfRule type="containsText" dxfId="25" priority="4" stopIfTrue="1" operator="containsText" text="女">
      <formula>NOT(ISERROR(SEARCH("女",C15)))</formula>
    </cfRule>
    <cfRule type="containsText" dxfId="24" priority="5" stopIfTrue="1" operator="containsText" text="男">
      <formula>NOT(ISERROR(SEARCH("男",C15)))</formula>
    </cfRule>
  </conditionalFormatting>
  <dataValidations count="7">
    <dataValidation type="list" allowBlank="1" showInputMessage="1" showErrorMessage="1" sqref="G15:I15 G17:I17 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formula1>INDIRECT($C15)</formula1>
    </dataValidation>
    <dataValidation imeMode="halfKatakana" allowBlank="1" showInputMessage="1" showErrorMessage="1" sqref="H4:I4 G5:I5 E16 E18 E20 E22 E24 E26 E28 E30 E32 E34 E36 E38 E40 E42 E44 E46 E48 E50 E52 E54 E56 E58 E60 E62 E64 E66 E68 E70 E72 E74 E76 E78 E80 E82 E84 E86 E88 E90 E92 E94 E96 E98 E100 E102 E104 E106 E108 E110 E112 E114"/>
    <dataValidation type="list" allowBlank="1" showInputMessage="1" showErrorMessage="1" sqref="F15:F114">
      <formula1>$Q$11:$Q$18</formula1>
    </dataValidation>
    <dataValidation imeMode="halfAlpha" allowBlank="1" showInputMessage="1" showErrorMessage="1" sqref="G16:I16 G114:I114 G18:I18 G20:I20 G22:I22 G24:I24 G26:I26 G28:I28 G30:I30 G32:I32 G34:I34 G36:I36 G38:I38 G40:I40 G42:I42 G44:I44 G46:I46 G48:I48 G50:I50 G52:I52 G54:I54 G56:I56 G58:I58 G60:I60 G62:I62 G64:I64 G66:I66 G68:I68 G70:I70 G72:I72 G74:I74 G76:I76 G78:I78 G80:I80 G82:I82 G84:I84 G86:I86 G88:I88 G90:I90 G92:I92 G94:I94 G96:I96 G98:I98 G100:I100 G102:I102 G104:I104 G106:I106 G108:I108 G110:I110 G112:I112 D97:D114 D95 D15 D31 D17 D19 D21 D23 D25 D27 D29 D33 D35 D37 D51 D39 D41 D43 D45 D47 D49 D53 D55 D57 D71 D59 D61 D63 D65 D67 D69 D73 D75 D77 D93 D79 D81 D83 D85 D87 D89 D91"/>
    <dataValidation imeMode="hiragana" allowBlank="1" showInputMessage="1" showErrorMessage="1" sqref="F4:G4 D4:E5 D6:I6"/>
    <dataValidation type="list" allowBlank="1" showInputMessage="1" showErrorMessage="1" sqref="C15:C114">
      <formula1>$K$11:$P$11</formula1>
    </dataValidation>
    <dataValidation type="list" allowBlank="1" showInputMessage="1" showErrorMessage="1" sqref="B4:C4">
      <formula1>$AL$3:$AL$5</formula1>
    </dataValidation>
  </dataValidations>
  <pageMargins left="0.28000000000000003" right="0.32" top="0.37" bottom="0.25" header="0.3" footer="0.2"/>
  <pageSetup paperSize="9" orientation="portrait" r:id="rId1"/>
  <ignoredErrors>
    <ignoredError sqref="A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X70"/>
  <sheetViews>
    <sheetView zoomScale="80" zoomScaleNormal="80" zoomScaleSheetLayoutView="80" workbookViewId="0">
      <selection activeCell="X8" sqref="X8"/>
    </sheetView>
  </sheetViews>
  <sheetFormatPr defaultRowHeight="13.5" x14ac:dyDescent="0.15"/>
  <cols>
    <col min="1" max="1" width="2.125" style="10" customWidth="1"/>
    <col min="2" max="2" width="12.25" style="10" customWidth="1"/>
    <col min="3" max="3" width="16.625" style="10" customWidth="1"/>
    <col min="4" max="4" width="7" style="97" customWidth="1"/>
    <col min="5" max="5" width="16.875" style="10" customWidth="1"/>
    <col min="6" max="6" width="7" style="97" customWidth="1"/>
    <col min="7" max="7" width="16.875" style="10" customWidth="1"/>
    <col min="8" max="8" width="7" style="97" customWidth="1"/>
    <col min="9" max="9" width="16.875" style="10" customWidth="1"/>
    <col min="10" max="10" width="5.25" style="10" customWidth="1"/>
    <col min="11" max="18" width="5.25" style="10" hidden="1" customWidth="1"/>
    <col min="19" max="19" width="5.25" style="10" customWidth="1"/>
    <col min="20" max="21" width="9" style="10" customWidth="1"/>
    <col min="22" max="16384" width="9" style="10"/>
  </cols>
  <sheetData>
    <row r="1" spans="1:24" ht="25.5" customHeight="1" thickBot="1" x14ac:dyDescent="0.2">
      <c r="B1" s="218" t="str">
        <f>個人種目申込一覧表!B1</f>
        <v>平成28年度第5回チャレンジ記録会茅野（6/25・土）</v>
      </c>
      <c r="C1" s="218"/>
      <c r="D1" s="218"/>
      <c r="E1" s="218"/>
      <c r="F1" s="218"/>
      <c r="G1" s="97" t="s">
        <v>68</v>
      </c>
      <c r="H1" s="219" t="s">
        <v>87</v>
      </c>
      <c r="I1" s="220"/>
    </row>
    <row r="2" spans="1:24" ht="8.25" customHeight="1" thickTop="1" thickBot="1" x14ac:dyDescent="0.2">
      <c r="B2" s="97"/>
      <c r="C2" s="97"/>
      <c r="G2" s="97"/>
      <c r="I2" s="97"/>
    </row>
    <row r="3" spans="1:24" ht="25.5" customHeight="1" x14ac:dyDescent="0.15">
      <c r="C3" s="101" t="s">
        <v>69</v>
      </c>
      <c r="L3" s="102"/>
      <c r="M3" s="102"/>
      <c r="N3" s="102"/>
      <c r="O3" s="102"/>
      <c r="P3" s="102"/>
      <c r="Q3" s="102"/>
      <c r="R3" s="102"/>
      <c r="S3" s="221" t="s">
        <v>129</v>
      </c>
      <c r="T3" s="222"/>
      <c r="U3" s="222"/>
      <c r="V3" s="223"/>
      <c r="W3" s="103"/>
      <c r="X3" s="104"/>
    </row>
    <row r="4" spans="1:24" ht="6" customHeight="1" thickBot="1" x14ac:dyDescent="0.2">
      <c r="L4" s="102"/>
      <c r="M4" s="102"/>
      <c r="N4" s="102"/>
      <c r="O4" s="102"/>
      <c r="P4" s="102"/>
      <c r="Q4" s="102"/>
      <c r="R4" s="102"/>
      <c r="S4" s="224"/>
      <c r="T4" s="225"/>
      <c r="U4" s="225"/>
      <c r="V4" s="226"/>
      <c r="W4" s="103"/>
      <c r="X4" s="104"/>
    </row>
    <row r="5" spans="1:24" ht="27" customHeight="1" x14ac:dyDescent="0.15">
      <c r="C5" s="105" t="s">
        <v>70</v>
      </c>
      <c r="D5" s="106"/>
      <c r="E5" s="25" t="s">
        <v>71</v>
      </c>
      <c r="G5" s="107" t="s">
        <v>107</v>
      </c>
      <c r="I5" s="25" t="s">
        <v>72</v>
      </c>
      <c r="L5" s="102"/>
      <c r="M5" s="102"/>
      <c r="N5" s="102"/>
      <c r="O5" s="102"/>
      <c r="P5" s="102"/>
      <c r="Q5" s="102"/>
      <c r="R5" s="102"/>
      <c r="S5" s="224"/>
      <c r="T5" s="225"/>
      <c r="U5" s="225"/>
      <c r="V5" s="226"/>
      <c r="W5" s="103"/>
      <c r="X5" s="104"/>
    </row>
    <row r="6" spans="1:24" ht="27" customHeight="1" thickBot="1" x14ac:dyDescent="0.2">
      <c r="C6" s="108">
        <f>COUNTA(E10,E15,E20,E25,E30,E35,E40,E45,E50,E55,E60,E65)</f>
        <v>0</v>
      </c>
      <c r="D6" s="109"/>
      <c r="E6" s="110">
        <f>SUM(K10+K15+K20+K25+K30+K35+K40+K45+K50)</f>
        <v>0</v>
      </c>
      <c r="G6" s="111">
        <v>800</v>
      </c>
      <c r="I6" s="111">
        <f>G6*C6</f>
        <v>0</v>
      </c>
      <c r="L6" s="102"/>
      <c r="M6" s="102"/>
      <c r="N6" s="102"/>
      <c r="O6" s="102"/>
      <c r="P6" s="102"/>
      <c r="Q6" s="102"/>
      <c r="R6" s="102"/>
      <c r="S6" s="224"/>
      <c r="T6" s="225"/>
      <c r="U6" s="225"/>
      <c r="V6" s="226"/>
      <c r="W6" s="103"/>
      <c r="X6" s="104"/>
    </row>
    <row r="7" spans="1:24" ht="6" customHeight="1" thickBot="1" x14ac:dyDescent="0.2">
      <c r="L7" s="112"/>
      <c r="M7" s="112"/>
      <c r="N7" s="112"/>
      <c r="O7" s="112"/>
      <c r="P7" s="112"/>
      <c r="Q7" s="112"/>
      <c r="R7" s="112"/>
      <c r="S7" s="224"/>
      <c r="T7" s="225"/>
      <c r="U7" s="225"/>
      <c r="V7" s="226"/>
      <c r="W7" s="103"/>
      <c r="X7" s="104"/>
    </row>
    <row r="8" spans="1:24" ht="36" customHeight="1" thickBot="1" x14ac:dyDescent="0.2">
      <c r="D8" s="113" t="s">
        <v>73</v>
      </c>
      <c r="E8" s="114" t="s">
        <v>74</v>
      </c>
      <c r="F8" s="115" t="s">
        <v>73</v>
      </c>
      <c r="G8" s="114" t="s">
        <v>74</v>
      </c>
      <c r="H8" s="115" t="s">
        <v>73</v>
      </c>
      <c r="I8" s="116" t="s">
        <v>74</v>
      </c>
      <c r="L8" s="112"/>
      <c r="M8" s="112"/>
      <c r="N8" s="112"/>
      <c r="O8" s="112"/>
      <c r="P8" s="112"/>
      <c r="Q8" s="112"/>
      <c r="R8" s="112"/>
      <c r="S8" s="224"/>
      <c r="T8" s="225"/>
      <c r="U8" s="225"/>
      <c r="V8" s="226"/>
      <c r="W8" s="103"/>
      <c r="X8" s="104"/>
    </row>
    <row r="9" spans="1:24" ht="6" customHeight="1" thickBot="1" x14ac:dyDescent="0.2">
      <c r="A9" s="44"/>
      <c r="B9" s="117"/>
      <c r="C9" s="117"/>
      <c r="D9" s="118"/>
      <c r="E9" s="44"/>
      <c r="F9" s="118"/>
      <c r="G9" s="44"/>
      <c r="H9" s="118"/>
      <c r="I9" s="44"/>
      <c r="J9" s="44"/>
      <c r="S9" s="224"/>
      <c r="T9" s="225"/>
      <c r="U9" s="225"/>
      <c r="V9" s="226"/>
    </row>
    <row r="10" spans="1:24" ht="27" customHeight="1" thickBot="1" x14ac:dyDescent="0.2">
      <c r="B10" s="119" t="s">
        <v>75</v>
      </c>
      <c r="C10" s="120" t="s">
        <v>76</v>
      </c>
      <c r="D10" s="121"/>
      <c r="E10" s="122"/>
      <c r="F10" s="123"/>
      <c r="G10" s="122"/>
      <c r="H10" s="123"/>
      <c r="I10" s="124"/>
      <c r="K10" s="10">
        <f>COUNTA(E10,G10,I10,E12,G12,I12)</f>
        <v>0</v>
      </c>
      <c r="L10" s="97" t="s">
        <v>91</v>
      </c>
      <c r="M10" s="97" t="s">
        <v>92</v>
      </c>
      <c r="N10" s="97" t="s">
        <v>101</v>
      </c>
      <c r="O10" s="97" t="s">
        <v>102</v>
      </c>
      <c r="P10" s="97" t="s">
        <v>93</v>
      </c>
      <c r="Q10" s="97" t="s">
        <v>94</v>
      </c>
      <c r="R10" s="97" t="s">
        <v>115</v>
      </c>
      <c r="S10" s="227"/>
      <c r="T10" s="228"/>
      <c r="U10" s="228"/>
      <c r="V10" s="229"/>
    </row>
    <row r="11" spans="1:24" ht="27" customHeight="1" thickBot="1" x14ac:dyDescent="0.2">
      <c r="B11" s="125"/>
      <c r="C11" s="126"/>
      <c r="D11" s="127"/>
      <c r="E11" s="128"/>
      <c r="F11" s="129"/>
      <c r="G11" s="128"/>
      <c r="H11" s="129"/>
      <c r="I11" s="130"/>
      <c r="L11" s="97" t="s">
        <v>77</v>
      </c>
      <c r="M11" s="97" t="s">
        <v>114</v>
      </c>
      <c r="N11" s="97"/>
      <c r="O11" s="97"/>
      <c r="P11" s="97"/>
      <c r="Q11" s="97"/>
    </row>
    <row r="12" spans="1:24" ht="27" customHeight="1" x14ac:dyDescent="0.15">
      <c r="B12" s="131" t="s">
        <v>78</v>
      </c>
      <c r="C12" s="132" t="s">
        <v>79</v>
      </c>
      <c r="D12" s="133"/>
      <c r="E12" s="134"/>
      <c r="F12" s="135"/>
      <c r="G12" s="134"/>
      <c r="H12" s="135"/>
      <c r="I12" s="136"/>
      <c r="L12" s="97">
        <v>1</v>
      </c>
      <c r="M12" s="97">
        <v>2</v>
      </c>
      <c r="N12" s="97">
        <v>3</v>
      </c>
      <c r="O12" s="97">
        <v>4</v>
      </c>
      <c r="P12" s="97">
        <v>5</v>
      </c>
      <c r="Q12" s="97">
        <v>6</v>
      </c>
    </row>
    <row r="13" spans="1:24" ht="27" customHeight="1" thickBot="1" x14ac:dyDescent="0.2">
      <c r="B13" s="137"/>
      <c r="C13" s="138"/>
      <c r="D13" s="139"/>
      <c r="E13" s="140"/>
      <c r="F13" s="141"/>
      <c r="G13" s="140"/>
      <c r="H13" s="141"/>
      <c r="I13" s="142"/>
      <c r="L13" s="97" t="s">
        <v>80</v>
      </c>
      <c r="M13" s="97" t="s">
        <v>81</v>
      </c>
      <c r="N13" s="143" t="s">
        <v>82</v>
      </c>
      <c r="O13" s="97" t="s">
        <v>83</v>
      </c>
      <c r="P13" s="97" t="s">
        <v>84</v>
      </c>
      <c r="Q13" s="97" t="s">
        <v>85</v>
      </c>
      <c r="R13" s="97" t="s">
        <v>86</v>
      </c>
    </row>
    <row r="14" spans="1:24" ht="6" customHeight="1" thickBot="1" x14ac:dyDescent="0.2">
      <c r="B14" s="144"/>
      <c r="C14" s="144"/>
      <c r="D14" s="36"/>
      <c r="E14" s="144"/>
    </row>
    <row r="15" spans="1:24" ht="27" customHeight="1" x14ac:dyDescent="0.15">
      <c r="B15" s="119" t="s">
        <v>75</v>
      </c>
      <c r="C15" s="120" t="s">
        <v>76</v>
      </c>
      <c r="D15" s="121"/>
      <c r="E15" s="122"/>
      <c r="F15" s="123"/>
      <c r="G15" s="122"/>
      <c r="H15" s="123"/>
      <c r="I15" s="124"/>
      <c r="K15" s="10">
        <f>COUNTA(E15,G15,I15,E17,G17,I17)</f>
        <v>0</v>
      </c>
    </row>
    <row r="16" spans="1:24" ht="27" customHeight="1" thickBot="1" x14ac:dyDescent="0.2">
      <c r="B16" s="125"/>
      <c r="C16" s="126"/>
      <c r="D16" s="127"/>
      <c r="E16" s="128"/>
      <c r="F16" s="129"/>
      <c r="G16" s="128"/>
      <c r="H16" s="129"/>
      <c r="I16" s="130"/>
    </row>
    <row r="17" spans="2:21" ht="27" customHeight="1" x14ac:dyDescent="0.15">
      <c r="B17" s="131" t="s">
        <v>78</v>
      </c>
      <c r="C17" s="132" t="s">
        <v>79</v>
      </c>
      <c r="D17" s="133"/>
      <c r="E17" s="134"/>
      <c r="F17" s="135"/>
      <c r="G17" s="134"/>
      <c r="H17" s="135"/>
      <c r="I17" s="136"/>
    </row>
    <row r="18" spans="2:21" ht="27" customHeight="1" thickBot="1" x14ac:dyDescent="0.2">
      <c r="B18" s="137"/>
      <c r="C18" s="138"/>
      <c r="D18" s="139"/>
      <c r="E18" s="140" t="s">
        <v>103</v>
      </c>
      <c r="F18" s="141"/>
      <c r="G18" s="140"/>
      <c r="H18" s="141"/>
      <c r="I18" s="142"/>
      <c r="U18" s="145"/>
    </row>
    <row r="19" spans="2:21" ht="6" customHeight="1" thickBot="1" x14ac:dyDescent="0.2">
      <c r="B19" s="144"/>
      <c r="C19" s="144"/>
      <c r="D19" s="36"/>
      <c r="E19" s="144"/>
    </row>
    <row r="20" spans="2:21" ht="27" customHeight="1" x14ac:dyDescent="0.15">
      <c r="B20" s="119" t="s">
        <v>75</v>
      </c>
      <c r="C20" s="120" t="s">
        <v>76</v>
      </c>
      <c r="D20" s="121"/>
      <c r="E20" s="122"/>
      <c r="F20" s="123"/>
      <c r="G20" s="122"/>
      <c r="H20" s="123"/>
      <c r="I20" s="124"/>
      <c r="K20" s="10">
        <f>COUNTA(E20,G20,I20,E22,G22,I22)</f>
        <v>0</v>
      </c>
    </row>
    <row r="21" spans="2:21" ht="27" customHeight="1" thickBot="1" x14ac:dyDescent="0.2">
      <c r="B21" s="125"/>
      <c r="C21" s="126"/>
      <c r="D21" s="127"/>
      <c r="E21" s="128"/>
      <c r="F21" s="129"/>
      <c r="G21" s="128"/>
      <c r="H21" s="129"/>
      <c r="I21" s="130"/>
    </row>
    <row r="22" spans="2:21" ht="27" customHeight="1" x14ac:dyDescent="0.15">
      <c r="B22" s="131" t="s">
        <v>78</v>
      </c>
      <c r="C22" s="132" t="s">
        <v>79</v>
      </c>
      <c r="D22" s="133"/>
      <c r="E22" s="134"/>
      <c r="F22" s="135"/>
      <c r="G22" s="134"/>
      <c r="H22" s="135"/>
      <c r="I22" s="136"/>
    </row>
    <row r="23" spans="2:21" ht="27.75" customHeight="1" thickBot="1" x14ac:dyDescent="0.2">
      <c r="B23" s="137"/>
      <c r="C23" s="138"/>
      <c r="D23" s="139"/>
      <c r="E23" s="140"/>
      <c r="F23" s="141"/>
      <c r="G23" s="140"/>
      <c r="H23" s="141"/>
      <c r="I23" s="142"/>
    </row>
    <row r="24" spans="2:21" ht="6" customHeight="1" thickBot="1" x14ac:dyDescent="0.2">
      <c r="B24" s="144"/>
      <c r="C24" s="144"/>
      <c r="D24" s="36"/>
      <c r="E24" s="144"/>
    </row>
    <row r="25" spans="2:21" ht="27" customHeight="1" x14ac:dyDescent="0.15">
      <c r="B25" s="119" t="s">
        <v>75</v>
      </c>
      <c r="C25" s="120" t="s">
        <v>76</v>
      </c>
      <c r="D25" s="121"/>
      <c r="E25" s="122"/>
      <c r="F25" s="123"/>
      <c r="G25" s="122"/>
      <c r="H25" s="123"/>
      <c r="I25" s="124"/>
      <c r="K25" s="10">
        <f>COUNTA(E25,G25,I25,E27,G27,I27)</f>
        <v>0</v>
      </c>
    </row>
    <row r="26" spans="2:21" ht="27" customHeight="1" thickBot="1" x14ac:dyDescent="0.2">
      <c r="B26" s="125"/>
      <c r="C26" s="126"/>
      <c r="D26" s="127"/>
      <c r="E26" s="128"/>
      <c r="F26" s="129"/>
      <c r="G26" s="128"/>
      <c r="H26" s="129"/>
      <c r="I26" s="130"/>
    </row>
    <row r="27" spans="2:21" ht="27" customHeight="1" x14ac:dyDescent="0.15">
      <c r="B27" s="131" t="s">
        <v>78</v>
      </c>
      <c r="C27" s="132" t="s">
        <v>79</v>
      </c>
      <c r="D27" s="133"/>
      <c r="E27" s="134"/>
      <c r="F27" s="135"/>
      <c r="G27" s="134"/>
      <c r="H27" s="135"/>
      <c r="I27" s="136"/>
    </row>
    <row r="28" spans="2:21" ht="27.75" customHeight="1" thickBot="1" x14ac:dyDescent="0.2">
      <c r="B28" s="137"/>
      <c r="C28" s="138"/>
      <c r="D28" s="139"/>
      <c r="E28" s="140"/>
      <c r="F28" s="141"/>
      <c r="G28" s="140"/>
      <c r="H28" s="141"/>
      <c r="I28" s="142"/>
    </row>
    <row r="29" spans="2:21" ht="6" customHeight="1" thickBot="1" x14ac:dyDescent="0.2">
      <c r="B29" s="144"/>
      <c r="C29" s="144"/>
      <c r="D29" s="36"/>
      <c r="E29" s="144"/>
    </row>
    <row r="30" spans="2:21" ht="27" customHeight="1" x14ac:dyDescent="0.15">
      <c r="B30" s="119" t="s">
        <v>75</v>
      </c>
      <c r="C30" s="120" t="s">
        <v>76</v>
      </c>
      <c r="D30" s="121"/>
      <c r="E30" s="122"/>
      <c r="F30" s="123"/>
      <c r="G30" s="122"/>
      <c r="H30" s="123"/>
      <c r="I30" s="124"/>
      <c r="K30" s="10">
        <f>COUNTA(E30,G30,I30,E32,G32,I32)</f>
        <v>0</v>
      </c>
    </row>
    <row r="31" spans="2:21" ht="27" customHeight="1" thickBot="1" x14ac:dyDescent="0.2">
      <c r="B31" s="125"/>
      <c r="C31" s="126"/>
      <c r="D31" s="127"/>
      <c r="E31" s="128"/>
      <c r="F31" s="129"/>
      <c r="G31" s="128"/>
      <c r="H31" s="129"/>
      <c r="I31" s="130"/>
    </row>
    <row r="32" spans="2:21" ht="27" customHeight="1" x14ac:dyDescent="0.15">
      <c r="B32" s="131" t="s">
        <v>78</v>
      </c>
      <c r="C32" s="132" t="s">
        <v>79</v>
      </c>
      <c r="D32" s="133"/>
      <c r="E32" s="134"/>
      <c r="F32" s="135"/>
      <c r="G32" s="134"/>
      <c r="H32" s="135"/>
      <c r="I32" s="136"/>
    </row>
    <row r="33" spans="2:11" ht="27.75" customHeight="1" thickBot="1" x14ac:dyDescent="0.2">
      <c r="B33" s="137"/>
      <c r="C33" s="138"/>
      <c r="D33" s="139"/>
      <c r="E33" s="140"/>
      <c r="F33" s="141"/>
      <c r="G33" s="140"/>
      <c r="H33" s="141"/>
      <c r="I33" s="142"/>
    </row>
    <row r="34" spans="2:11" ht="6" customHeight="1" thickBot="1" x14ac:dyDescent="0.2">
      <c r="B34" s="144"/>
      <c r="C34" s="144"/>
      <c r="D34" s="36"/>
      <c r="E34" s="144"/>
    </row>
    <row r="35" spans="2:11" ht="27" customHeight="1" x14ac:dyDescent="0.15">
      <c r="B35" s="119" t="s">
        <v>75</v>
      </c>
      <c r="C35" s="120" t="s">
        <v>76</v>
      </c>
      <c r="D35" s="121"/>
      <c r="E35" s="122"/>
      <c r="F35" s="123"/>
      <c r="G35" s="122"/>
      <c r="H35" s="123"/>
      <c r="I35" s="124"/>
      <c r="K35" s="10">
        <f>COUNTA(E35,G35,I35,E37,G37,I37)</f>
        <v>0</v>
      </c>
    </row>
    <row r="36" spans="2:11" ht="27" customHeight="1" thickBot="1" x14ac:dyDescent="0.2">
      <c r="B36" s="125"/>
      <c r="C36" s="126"/>
      <c r="D36" s="127"/>
      <c r="E36" s="128"/>
      <c r="F36" s="129"/>
      <c r="G36" s="128"/>
      <c r="H36" s="129"/>
      <c r="I36" s="130"/>
    </row>
    <row r="37" spans="2:11" ht="27" customHeight="1" x14ac:dyDescent="0.15">
      <c r="B37" s="131" t="s">
        <v>78</v>
      </c>
      <c r="C37" s="132" t="s">
        <v>79</v>
      </c>
      <c r="D37" s="133"/>
      <c r="E37" s="134"/>
      <c r="F37" s="135"/>
      <c r="G37" s="134"/>
      <c r="H37" s="135"/>
      <c r="I37" s="136"/>
    </row>
    <row r="38" spans="2:11" ht="27.75" customHeight="1" thickBot="1" x14ac:dyDescent="0.2">
      <c r="B38" s="137"/>
      <c r="C38" s="138"/>
      <c r="D38" s="139"/>
      <c r="E38" s="140"/>
      <c r="F38" s="141"/>
      <c r="G38" s="140"/>
      <c r="H38" s="141"/>
      <c r="I38" s="142"/>
    </row>
    <row r="39" spans="2:11" ht="6" customHeight="1" thickBot="1" x14ac:dyDescent="0.2">
      <c r="B39" s="144"/>
      <c r="C39" s="144"/>
      <c r="D39" s="36"/>
      <c r="E39" s="144"/>
    </row>
    <row r="40" spans="2:11" ht="27" customHeight="1" x14ac:dyDescent="0.15">
      <c r="B40" s="119" t="s">
        <v>75</v>
      </c>
      <c r="C40" s="120" t="s">
        <v>76</v>
      </c>
      <c r="D40" s="121"/>
      <c r="E40" s="122"/>
      <c r="F40" s="123"/>
      <c r="G40" s="122"/>
      <c r="H40" s="123"/>
      <c r="I40" s="124"/>
      <c r="K40" s="10">
        <f>COUNTA(E40,G40,I40,E42,G42,I42)</f>
        <v>0</v>
      </c>
    </row>
    <row r="41" spans="2:11" ht="27" customHeight="1" thickBot="1" x14ac:dyDescent="0.2">
      <c r="B41" s="125"/>
      <c r="C41" s="126"/>
      <c r="D41" s="127"/>
      <c r="E41" s="128"/>
      <c r="F41" s="129"/>
      <c r="G41" s="128"/>
      <c r="H41" s="129"/>
      <c r="I41" s="130"/>
    </row>
    <row r="42" spans="2:11" ht="27" customHeight="1" x14ac:dyDescent="0.15">
      <c r="B42" s="131" t="s">
        <v>78</v>
      </c>
      <c r="C42" s="132" t="s">
        <v>79</v>
      </c>
      <c r="D42" s="133"/>
      <c r="E42" s="134"/>
      <c r="F42" s="135"/>
      <c r="G42" s="134"/>
      <c r="H42" s="135"/>
      <c r="I42" s="136"/>
    </row>
    <row r="43" spans="2:11" ht="27.75" customHeight="1" thickBot="1" x14ac:dyDescent="0.2">
      <c r="B43" s="137"/>
      <c r="C43" s="138"/>
      <c r="D43" s="139"/>
      <c r="E43" s="140"/>
      <c r="F43" s="141"/>
      <c r="G43" s="140"/>
      <c r="H43" s="141"/>
      <c r="I43" s="142"/>
    </row>
    <row r="44" spans="2:11" ht="6" customHeight="1" thickBot="1" x14ac:dyDescent="0.2">
      <c r="B44" s="144"/>
      <c r="C44" s="144"/>
      <c r="D44" s="36"/>
      <c r="E44" s="144"/>
    </row>
    <row r="45" spans="2:11" ht="27" customHeight="1" x14ac:dyDescent="0.15">
      <c r="B45" s="119" t="s">
        <v>75</v>
      </c>
      <c r="C45" s="120" t="s">
        <v>76</v>
      </c>
      <c r="D45" s="121"/>
      <c r="E45" s="122"/>
      <c r="F45" s="123"/>
      <c r="G45" s="122"/>
      <c r="H45" s="123"/>
      <c r="I45" s="124"/>
      <c r="K45" s="10">
        <f>COUNTA(E45,G45,I45,E47,G47,I47)</f>
        <v>0</v>
      </c>
    </row>
    <row r="46" spans="2:11" ht="27" customHeight="1" thickBot="1" x14ac:dyDescent="0.2">
      <c r="B46" s="125"/>
      <c r="C46" s="126"/>
      <c r="D46" s="127"/>
      <c r="E46" s="128"/>
      <c r="F46" s="129"/>
      <c r="G46" s="128"/>
      <c r="H46" s="129"/>
      <c r="I46" s="130"/>
    </row>
    <row r="47" spans="2:11" ht="27" customHeight="1" x14ac:dyDescent="0.15">
      <c r="B47" s="131" t="s">
        <v>78</v>
      </c>
      <c r="C47" s="132" t="s">
        <v>79</v>
      </c>
      <c r="D47" s="133"/>
      <c r="E47" s="134"/>
      <c r="F47" s="135"/>
      <c r="G47" s="134"/>
      <c r="H47" s="135"/>
      <c r="I47" s="136"/>
    </row>
    <row r="48" spans="2:11" ht="27.75" customHeight="1" thickBot="1" x14ac:dyDescent="0.2">
      <c r="B48" s="137"/>
      <c r="C48" s="138"/>
      <c r="D48" s="139"/>
      <c r="E48" s="140"/>
      <c r="F48" s="141"/>
      <c r="G48" s="140"/>
      <c r="H48" s="141"/>
      <c r="I48" s="142"/>
    </row>
    <row r="49" spans="2:11" ht="6" customHeight="1" thickBot="1" x14ac:dyDescent="0.2">
      <c r="B49" s="144"/>
      <c r="C49" s="144"/>
      <c r="D49" s="36"/>
      <c r="E49" s="144"/>
    </row>
    <row r="50" spans="2:11" ht="27" customHeight="1" x14ac:dyDescent="0.15">
      <c r="B50" s="119" t="s">
        <v>75</v>
      </c>
      <c r="C50" s="120" t="s">
        <v>76</v>
      </c>
      <c r="D50" s="121"/>
      <c r="E50" s="122"/>
      <c r="F50" s="123"/>
      <c r="G50" s="122"/>
      <c r="H50" s="123"/>
      <c r="I50" s="124"/>
      <c r="K50" s="10">
        <f>COUNTA(E50,G50,I50,E52,G52,I52)</f>
        <v>0</v>
      </c>
    </row>
    <row r="51" spans="2:11" ht="27" customHeight="1" thickBot="1" x14ac:dyDescent="0.2">
      <c r="B51" s="125"/>
      <c r="C51" s="126"/>
      <c r="D51" s="127"/>
      <c r="E51" s="128"/>
      <c r="F51" s="129"/>
      <c r="G51" s="128"/>
      <c r="H51" s="129"/>
      <c r="I51" s="130"/>
    </row>
    <row r="52" spans="2:11" ht="27" customHeight="1" x14ac:dyDescent="0.15">
      <c r="B52" s="131" t="s">
        <v>78</v>
      </c>
      <c r="C52" s="132" t="s">
        <v>79</v>
      </c>
      <c r="D52" s="133"/>
      <c r="E52" s="134"/>
      <c r="F52" s="135"/>
      <c r="G52" s="134"/>
      <c r="H52" s="135"/>
      <c r="I52" s="136"/>
    </row>
    <row r="53" spans="2:11" ht="27.75" customHeight="1" thickBot="1" x14ac:dyDescent="0.2">
      <c r="B53" s="137"/>
      <c r="C53" s="138"/>
      <c r="D53" s="139"/>
      <c r="E53" s="140"/>
      <c r="F53" s="141"/>
      <c r="G53" s="140"/>
      <c r="H53" s="141"/>
      <c r="I53" s="142"/>
    </row>
    <row r="54" spans="2:11" ht="6" customHeight="1" thickBot="1" x14ac:dyDescent="0.2">
      <c r="B54" s="144"/>
      <c r="C54" s="144"/>
      <c r="D54" s="36"/>
      <c r="E54" s="144"/>
    </row>
    <row r="55" spans="2:11" ht="27" customHeight="1" x14ac:dyDescent="0.15">
      <c r="B55" s="119" t="s">
        <v>75</v>
      </c>
      <c r="C55" s="120" t="s">
        <v>76</v>
      </c>
      <c r="D55" s="121"/>
      <c r="E55" s="122"/>
      <c r="F55" s="123"/>
      <c r="G55" s="122"/>
      <c r="H55" s="123"/>
      <c r="I55" s="124"/>
      <c r="K55" s="10">
        <f>COUNTA(E55,G55,I55,E57,G57,I57)</f>
        <v>0</v>
      </c>
    </row>
    <row r="56" spans="2:11" ht="27" customHeight="1" thickBot="1" x14ac:dyDescent="0.2">
      <c r="B56" s="125"/>
      <c r="C56" s="126"/>
      <c r="D56" s="127"/>
      <c r="E56" s="128"/>
      <c r="F56" s="129"/>
      <c r="G56" s="128"/>
      <c r="H56" s="129"/>
      <c r="I56" s="130"/>
    </row>
    <row r="57" spans="2:11" ht="27" customHeight="1" x14ac:dyDescent="0.15">
      <c r="B57" s="131" t="s">
        <v>78</v>
      </c>
      <c r="C57" s="132" t="s">
        <v>79</v>
      </c>
      <c r="D57" s="133"/>
      <c r="E57" s="134"/>
      <c r="F57" s="135"/>
      <c r="G57" s="134"/>
      <c r="H57" s="135"/>
      <c r="I57" s="136"/>
    </row>
    <row r="58" spans="2:11" ht="27.75" customHeight="1" thickBot="1" x14ac:dyDescent="0.2">
      <c r="B58" s="137"/>
      <c r="C58" s="138"/>
      <c r="D58" s="139"/>
      <c r="E58" s="140"/>
      <c r="F58" s="141"/>
      <c r="G58" s="140"/>
      <c r="H58" s="141"/>
      <c r="I58" s="142"/>
    </row>
    <row r="59" spans="2:11" ht="6" customHeight="1" thickBot="1" x14ac:dyDescent="0.2">
      <c r="B59" s="144"/>
      <c r="C59" s="144"/>
      <c r="D59" s="36"/>
      <c r="E59" s="144"/>
    </row>
    <row r="60" spans="2:11" ht="27" customHeight="1" x14ac:dyDescent="0.15">
      <c r="B60" s="119" t="s">
        <v>75</v>
      </c>
      <c r="C60" s="120" t="s">
        <v>76</v>
      </c>
      <c r="D60" s="121"/>
      <c r="E60" s="122"/>
      <c r="F60" s="123"/>
      <c r="G60" s="122"/>
      <c r="H60" s="123"/>
      <c r="I60" s="124"/>
      <c r="K60" s="10">
        <f>COUNTA(E60,G60,I60,E62,G62,I62)</f>
        <v>0</v>
      </c>
    </row>
    <row r="61" spans="2:11" ht="27" customHeight="1" thickBot="1" x14ac:dyDescent="0.2">
      <c r="B61" s="125"/>
      <c r="C61" s="126"/>
      <c r="D61" s="127"/>
      <c r="E61" s="128"/>
      <c r="F61" s="129"/>
      <c r="G61" s="128"/>
      <c r="H61" s="129"/>
      <c r="I61" s="130"/>
    </row>
    <row r="62" spans="2:11" ht="27" customHeight="1" x14ac:dyDescent="0.15">
      <c r="B62" s="131" t="s">
        <v>78</v>
      </c>
      <c r="C62" s="132" t="s">
        <v>79</v>
      </c>
      <c r="D62" s="133"/>
      <c r="E62" s="134"/>
      <c r="F62" s="135"/>
      <c r="G62" s="134"/>
      <c r="H62" s="135"/>
      <c r="I62" s="136"/>
    </row>
    <row r="63" spans="2:11" ht="27.75" customHeight="1" thickBot="1" x14ac:dyDescent="0.2">
      <c r="B63" s="137"/>
      <c r="C63" s="138"/>
      <c r="D63" s="139"/>
      <c r="E63" s="140"/>
      <c r="F63" s="141"/>
      <c r="G63" s="140"/>
      <c r="H63" s="141"/>
      <c r="I63" s="142"/>
    </row>
    <row r="64" spans="2:11" ht="6" customHeight="1" thickBot="1" x14ac:dyDescent="0.2">
      <c r="B64" s="144"/>
      <c r="C64" s="144"/>
      <c r="D64" s="36"/>
      <c r="E64" s="144"/>
    </row>
    <row r="65" spans="2:11" ht="27" customHeight="1" x14ac:dyDescent="0.15">
      <c r="B65" s="119" t="s">
        <v>75</v>
      </c>
      <c r="C65" s="120" t="s">
        <v>76</v>
      </c>
      <c r="D65" s="121"/>
      <c r="E65" s="122"/>
      <c r="F65" s="123"/>
      <c r="G65" s="122"/>
      <c r="H65" s="123"/>
      <c r="I65" s="124"/>
      <c r="K65" s="10">
        <f>COUNTA(E65,G65,I65,E67,G67,I67)</f>
        <v>0</v>
      </c>
    </row>
    <row r="66" spans="2:11" ht="27" customHeight="1" thickBot="1" x14ac:dyDescent="0.2">
      <c r="B66" s="125"/>
      <c r="C66" s="126"/>
      <c r="D66" s="127"/>
      <c r="E66" s="128"/>
      <c r="F66" s="129"/>
      <c r="G66" s="128"/>
      <c r="H66" s="129"/>
      <c r="I66" s="130"/>
    </row>
    <row r="67" spans="2:11" ht="27" customHeight="1" x14ac:dyDescent="0.15">
      <c r="B67" s="131" t="s">
        <v>78</v>
      </c>
      <c r="C67" s="132" t="s">
        <v>79</v>
      </c>
      <c r="D67" s="133"/>
      <c r="E67" s="134"/>
      <c r="F67" s="135"/>
      <c r="G67" s="134"/>
      <c r="H67" s="135"/>
      <c r="I67" s="136"/>
    </row>
    <row r="68" spans="2:11" ht="27.75" customHeight="1" thickBot="1" x14ac:dyDescent="0.2">
      <c r="B68" s="137"/>
      <c r="C68" s="138"/>
      <c r="D68" s="139"/>
      <c r="E68" s="140"/>
      <c r="F68" s="141"/>
      <c r="G68" s="140"/>
      <c r="H68" s="141"/>
      <c r="I68" s="142"/>
    </row>
    <row r="69" spans="2:11" ht="21" customHeight="1" x14ac:dyDescent="0.15">
      <c r="B69" s="144"/>
      <c r="C69" s="144"/>
      <c r="D69" s="36"/>
      <c r="E69" s="144"/>
    </row>
    <row r="70" spans="2:11" ht="21" customHeight="1" x14ac:dyDescent="0.15"/>
  </sheetData>
  <sheetProtection password="CC6F" sheet="1" objects="1" scenarios="1" selectLockedCells="1"/>
  <mergeCells count="3">
    <mergeCell ref="B1:F1"/>
    <mergeCell ref="H1:I1"/>
    <mergeCell ref="S3:V10"/>
  </mergeCells>
  <phoneticPr fontId="17"/>
  <conditionalFormatting sqref="B11">
    <cfRule type="containsText" dxfId="23" priority="31" stopIfTrue="1" operator="containsText" text="女">
      <formula>NOT(ISERROR(SEARCH("女",B11)))</formula>
    </cfRule>
    <cfRule type="containsText" dxfId="22" priority="32" stopIfTrue="1" operator="containsText" text="男">
      <formula>NOT(ISERROR(SEARCH("男",B11)))</formula>
    </cfRule>
  </conditionalFormatting>
  <conditionalFormatting sqref="B16">
    <cfRule type="containsText" dxfId="21" priority="21" stopIfTrue="1" operator="containsText" text="女">
      <formula>NOT(ISERROR(SEARCH("女",B16)))</formula>
    </cfRule>
    <cfRule type="containsText" dxfId="20" priority="22" stopIfTrue="1" operator="containsText" text="男">
      <formula>NOT(ISERROR(SEARCH("男",B16)))</formula>
    </cfRule>
  </conditionalFormatting>
  <conditionalFormatting sqref="B21">
    <cfRule type="containsText" dxfId="19" priority="19" stopIfTrue="1" operator="containsText" text="女">
      <formula>NOT(ISERROR(SEARCH("女",B21)))</formula>
    </cfRule>
    <cfRule type="containsText" dxfId="18" priority="20" stopIfTrue="1" operator="containsText" text="男">
      <formula>NOT(ISERROR(SEARCH("男",B21)))</formula>
    </cfRule>
  </conditionalFormatting>
  <conditionalFormatting sqref="B26">
    <cfRule type="containsText" dxfId="17" priority="17" stopIfTrue="1" operator="containsText" text="女">
      <formula>NOT(ISERROR(SEARCH("女",B26)))</formula>
    </cfRule>
    <cfRule type="containsText" dxfId="16" priority="18" stopIfTrue="1" operator="containsText" text="男">
      <formula>NOT(ISERROR(SEARCH("男",B26)))</formula>
    </cfRule>
  </conditionalFormatting>
  <conditionalFormatting sqref="B31">
    <cfRule type="containsText" dxfId="15" priority="15" stopIfTrue="1" operator="containsText" text="女">
      <formula>NOT(ISERROR(SEARCH("女",B31)))</formula>
    </cfRule>
    <cfRule type="containsText" dxfId="14" priority="16" stopIfTrue="1" operator="containsText" text="男">
      <formula>NOT(ISERROR(SEARCH("男",B31)))</formula>
    </cfRule>
  </conditionalFormatting>
  <conditionalFormatting sqref="B36">
    <cfRule type="containsText" dxfId="13" priority="13" stopIfTrue="1" operator="containsText" text="女">
      <formula>NOT(ISERROR(SEARCH("女",B36)))</formula>
    </cfRule>
    <cfRule type="containsText" dxfId="12" priority="14" stopIfTrue="1" operator="containsText" text="男">
      <formula>NOT(ISERROR(SEARCH("男",B36)))</formula>
    </cfRule>
  </conditionalFormatting>
  <conditionalFormatting sqref="B41">
    <cfRule type="containsText" dxfId="11" priority="11" stopIfTrue="1" operator="containsText" text="女">
      <formula>NOT(ISERROR(SEARCH("女",B41)))</formula>
    </cfRule>
    <cfRule type="containsText" dxfId="10" priority="12" stopIfTrue="1" operator="containsText" text="男">
      <formula>NOT(ISERROR(SEARCH("男",B41)))</formula>
    </cfRule>
  </conditionalFormatting>
  <conditionalFormatting sqref="B46">
    <cfRule type="containsText" dxfId="9" priority="9" stopIfTrue="1" operator="containsText" text="女">
      <formula>NOT(ISERROR(SEARCH("女",B46)))</formula>
    </cfRule>
    <cfRule type="containsText" dxfId="8" priority="10" stopIfTrue="1" operator="containsText" text="男">
      <formula>NOT(ISERROR(SEARCH("男",B46)))</formula>
    </cfRule>
  </conditionalFormatting>
  <conditionalFormatting sqref="B51">
    <cfRule type="containsText" dxfId="7" priority="7" stopIfTrue="1" operator="containsText" text="女">
      <formula>NOT(ISERROR(SEARCH("女",B51)))</formula>
    </cfRule>
    <cfRule type="containsText" dxfId="6" priority="8" stopIfTrue="1" operator="containsText" text="男">
      <formula>NOT(ISERROR(SEARCH("男",B51)))</formula>
    </cfRule>
  </conditionalFormatting>
  <conditionalFormatting sqref="B56">
    <cfRule type="containsText" dxfId="5" priority="5" stopIfTrue="1" operator="containsText" text="女">
      <formula>NOT(ISERROR(SEARCH("女",B56)))</formula>
    </cfRule>
    <cfRule type="containsText" dxfId="4" priority="6" stopIfTrue="1" operator="containsText" text="男">
      <formula>NOT(ISERROR(SEARCH("男",B56)))</formula>
    </cfRule>
  </conditionalFormatting>
  <conditionalFormatting sqref="B61">
    <cfRule type="containsText" dxfId="3" priority="3" stopIfTrue="1" operator="containsText" text="女">
      <formula>NOT(ISERROR(SEARCH("女",B61)))</formula>
    </cfRule>
    <cfRule type="containsText" dxfId="2" priority="4" stopIfTrue="1" operator="containsText" text="男">
      <formula>NOT(ISERROR(SEARCH("男",B61)))</formula>
    </cfRule>
  </conditionalFormatting>
  <conditionalFormatting sqref="B66">
    <cfRule type="containsText" dxfId="1" priority="1" stopIfTrue="1" operator="containsText" text="女">
      <formula>NOT(ISERROR(SEARCH("女",B66)))</formula>
    </cfRule>
    <cfRule type="containsText" dxfId="0" priority="2" stopIfTrue="1" operator="containsText" text="男">
      <formula>NOT(ISERROR(SEARCH("男",B66)))</formula>
    </cfRule>
  </conditionalFormatting>
  <dataValidations count="6">
    <dataValidation type="list" allowBlank="1" showInputMessage="1" showErrorMessage="1" sqref="B13 B68 B63 B58 B53 B48 B43 B38 B33 B28 B23 B18">
      <formula1>$L$13:$R$13</formula1>
    </dataValidation>
    <dataValidation type="whole" allowBlank="1" showInputMessage="1" showErrorMessage="1" sqref="C13 C68 C63 C58 C53 C48 C43 C38 C33 C28 C23 C18">
      <formula1>1111</formula1>
      <formula2>999999</formula2>
    </dataValidation>
    <dataValidation imeMode="halfKatakana" showInputMessage="1" showErrorMessage="1" sqref="E11 G66 G61 G56 G51 G46 G41 G36 G31 G26 G21 G16 G68 G63 G58 G53 G48 G43 G38 G33 G28 G23 G18 E68 E63 E58 E53 E48 E43 E38 E33 E28 E23 E18 I66 I61 I56 I51 I46 I41 I36 I31 I26 I21 I16 E66 E61 E56 E51 E46 E41 E36 E31 E26 E21 E16 G11 G13 E13 I11"/>
    <dataValidation type="list" allowBlank="1" showInputMessage="1" showErrorMessage="1" sqref="D11 H68 H63 H58 H53 H48 H43 H38 H33 H28 H23 H18 F68 F63 F58 F53 F48 F43 F38 F33 F28 F23 F18 D68 D63 D58 D53 D48 D43 D38 D33 D28 D23 D18 H66 H61 H56 H51 H46 H41 H36 H31 H26 H21 H16 F66 F61 F56 F51 F46 F41 F36 F31 F26 F21 F16 D66 D61 D56 D51 D46 D41 D36 D31 D26 D21 D16 H13 F13 D13 H11 F11">
      <formula1>$L$12:$Q$12</formula1>
    </dataValidation>
    <dataValidation type="list" allowBlank="1" showInputMessage="1" showErrorMessage="1" sqref="B11 B16 B21 B26 B31 B36 B41 B46 B51 B56 B61 B66">
      <formula1>$L$10:$R$10</formula1>
    </dataValidation>
    <dataValidation type="list" allowBlank="1" showInputMessage="1" showErrorMessage="1" sqref="C11 C16 C21 C26 C31 C36 C41 C46 C51 C56 C61 C66">
      <formula1>"4×100mR"</formula1>
    </dataValidation>
  </dataValidations>
  <pageMargins left="0.7" right="0.7" top="0.53" bottom="3.48" header="0.3" footer="0.3"/>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注意事項</vt:lpstr>
      <vt:lpstr>個人種目申込一覧表</vt:lpstr>
      <vt:lpstr>リレー申込票</vt:lpstr>
      <vt:lpstr>リレー申込票!Print_Area</vt:lpstr>
      <vt:lpstr>個人種目申込一覧表!Print_Area</vt:lpstr>
      <vt:lpstr>女子</vt:lpstr>
      <vt:lpstr>男子</vt:lpstr>
      <vt:lpstr>中学女子</vt:lpstr>
      <vt:lpstr>中学男子</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商工課</cp:lastModifiedBy>
  <cp:lastPrinted>2014-06-04T07:31:21Z</cp:lastPrinted>
  <dcterms:created xsi:type="dcterms:W3CDTF">2009-03-04T01:02:54Z</dcterms:created>
  <dcterms:modified xsi:type="dcterms:W3CDTF">2016-06-08T10:42:29Z</dcterms:modified>
</cp:coreProperties>
</file>