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330"/>
  <workbookPr codeName="ThisWorkbook" defaultThemeVersion="124226"/>
  <mc:AlternateContent xmlns:mc="http://schemas.openxmlformats.org/markup-compatibility/2006">
    <mc:Choice Requires="x15">
      <x15ac:absPath xmlns:x15ac="http://schemas.microsoft.com/office/spreadsheetml/2010/11/ac" url="https://d.docs.live.net/3ded534cf6cf58f9/デスクトップ/上伊那陸上競技協会/④上伊那秋季/2022/①_要項・EF/"/>
    </mc:Choice>
  </mc:AlternateContent>
  <xr:revisionPtr revIDLastSave="9" documentId="13_ncr:1_{07083E5B-FF99-48F6-B308-3A833A6427E5}" xr6:coauthVersionLast="47" xr6:coauthVersionMax="47" xr10:uidLastSave="{BA6761F5-8013-4C16-B425-77E17EF1CA12}"/>
  <bookViews>
    <workbookView xWindow="-110" yWindow="-110" windowWidth="19420" windowHeight="10560" activeTab="1" xr2:uid="{00000000-000D-0000-FFFF-FFFF00000000}"/>
  </bookViews>
  <sheets>
    <sheet name="注意事項" sheetId="6" r:id="rId1"/>
    <sheet name="個人種目申込一覧表" sheetId="1" r:id="rId2"/>
    <sheet name="リレー申込票" sheetId="2" r:id="rId3"/>
  </sheets>
  <definedNames>
    <definedName name="リレークラス">リレー申込票!$M$15:$P$15</definedName>
    <definedName name="女子">個人種目申込一覧表!$L$19:$L$27</definedName>
    <definedName name="小学女子">個人種目申込一覧表!$N$19:$N$23</definedName>
    <definedName name="小学男子">個人種目申込一覧表!$M$19:$M$23</definedName>
    <definedName name="性">個人種目申込一覧表!$Q$21:$Q$24</definedName>
    <definedName name="男子">個人種目申込一覧表!$K$19:$K$28</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G6" i="2" l="1"/>
  <c r="C6" i="2"/>
  <c r="I6" i="2" l="1"/>
  <c r="E9" i="1"/>
  <c r="A15" i="1" l="1"/>
  <c r="A16" i="1"/>
  <c r="A35" i="1"/>
  <c r="A36" i="1"/>
  <c r="A55" i="1"/>
  <c r="A56" i="1"/>
  <c r="A75" i="1"/>
  <c r="A76" i="1"/>
  <c r="A95" i="1"/>
  <c r="A96" i="1"/>
  <c r="H9" i="1"/>
  <c r="K10" i="2"/>
  <c r="K15" i="2"/>
  <c r="K20" i="2"/>
  <c r="K25" i="2"/>
  <c r="K30" i="2"/>
  <c r="K35" i="2"/>
  <c r="K40" i="2"/>
  <c r="K45" i="2"/>
  <c r="K50" i="2"/>
  <c r="K55" i="2"/>
  <c r="K60" i="2"/>
  <c r="K65" i="2"/>
  <c r="E6" i="2" l="1"/>
  <c r="B9" i="1"/>
  <c r="C9" i="1"/>
  <c r="G9" i="1" s="1"/>
  <c r="I9" i="1" s="1"/>
</calcChain>
</file>

<file path=xl/sharedStrings.xml><?xml version="1.0" encoding="utf-8"?>
<sst xmlns="http://schemas.openxmlformats.org/spreadsheetml/2006/main" count="197" uniqueCount="121">
  <si>
    <t>※下の人数～参加料の欄は、データ入力の場合自動的に計算されます。</t>
    <rPh sb="1" eb="2">
      <t>シタ</t>
    </rPh>
    <rPh sb="3" eb="5">
      <t>ニンズウ</t>
    </rPh>
    <rPh sb="6" eb="8">
      <t>サンカ</t>
    </rPh>
    <rPh sb="8" eb="9">
      <t>リョウ</t>
    </rPh>
    <rPh sb="10" eb="11">
      <t>ラン</t>
    </rPh>
    <rPh sb="16" eb="18">
      <t>ニュウリョク</t>
    </rPh>
    <rPh sb="19" eb="21">
      <t>バアイ</t>
    </rPh>
    <rPh sb="21" eb="24">
      <t>ジドウテキ</t>
    </rPh>
    <rPh sb="25" eb="27">
      <t>ケイサン</t>
    </rPh>
    <phoneticPr fontId="2"/>
  </si>
  <si>
    <t>出場個人種目</t>
    <rPh sb="0" eb="2">
      <t>シュツジョウ</t>
    </rPh>
    <rPh sb="2" eb="4">
      <t>コジン</t>
    </rPh>
    <rPh sb="4" eb="6">
      <t>シュモク</t>
    </rPh>
    <phoneticPr fontId="2"/>
  </si>
  <si>
    <t>参考記録（公認最高記録または目標記録）</t>
    <rPh sb="0" eb="2">
      <t>サンコウ</t>
    </rPh>
    <rPh sb="2" eb="4">
      <t>キロク</t>
    </rPh>
    <rPh sb="5" eb="7">
      <t>コウニン</t>
    </rPh>
    <rPh sb="7" eb="9">
      <t>サイコウ</t>
    </rPh>
    <rPh sb="9" eb="11">
      <t>キロク</t>
    </rPh>
    <rPh sb="14" eb="16">
      <t>モクヒョウ</t>
    </rPh>
    <rPh sb="16" eb="18">
      <t>キロク</t>
    </rPh>
    <phoneticPr fontId="1"/>
  </si>
  <si>
    <t>申込人数/
種目数合計</t>
    <rPh sb="0" eb="2">
      <t>モウシコミ</t>
    </rPh>
    <rPh sb="2" eb="3">
      <t>ヒト</t>
    </rPh>
    <rPh sb="3" eb="4">
      <t>スウ</t>
    </rPh>
    <rPh sb="6" eb="8">
      <t>シュモク</t>
    </rPh>
    <rPh sb="8" eb="9">
      <t>スウ</t>
    </rPh>
    <rPh sb="9" eb="11">
      <t>ゴウケイ</t>
    </rPh>
    <phoneticPr fontId="2"/>
  </si>
  <si>
    <t>個人種目参加料</t>
    <rPh sb="0" eb="2">
      <t>コジン</t>
    </rPh>
    <rPh sb="2" eb="4">
      <t>シュモク</t>
    </rPh>
    <rPh sb="4" eb="6">
      <t>サンカ</t>
    </rPh>
    <rPh sb="6" eb="7">
      <t>リョウ</t>
    </rPh>
    <phoneticPr fontId="2"/>
  </si>
  <si>
    <t>リレー種目参加料</t>
    <rPh sb="3" eb="5">
      <t>シュモク</t>
    </rPh>
    <rPh sb="5" eb="7">
      <t>サンカ</t>
    </rPh>
    <rPh sb="7" eb="8">
      <t>リョウ</t>
    </rPh>
    <phoneticPr fontId="2"/>
  </si>
  <si>
    <t>参加料合計</t>
    <rPh sb="0" eb="2">
      <t>サンカ</t>
    </rPh>
    <rPh sb="2" eb="3">
      <t>リョウ</t>
    </rPh>
    <rPh sb="3" eb="5">
      <t>ゴウケイ</t>
    </rPh>
    <phoneticPr fontId="2"/>
  </si>
  <si>
    <t>ﾅﾝﾊﾞｰ</t>
    <phoneticPr fontId="2"/>
  </si>
  <si>
    <t>400m</t>
  </si>
  <si>
    <t>長野　陸子</t>
    <rPh sb="0" eb="2">
      <t>ナガノ</t>
    </rPh>
    <rPh sb="3" eb="4">
      <t>リク</t>
    </rPh>
    <rPh sb="4" eb="5">
      <t>コ</t>
    </rPh>
    <phoneticPr fontId="2"/>
  </si>
  <si>
    <t>ﾅｶﾞﾉ　ﾘｸｺ</t>
    <phoneticPr fontId="2"/>
  </si>
  <si>
    <t>申　込
責任者</t>
    <rPh sb="0" eb="1">
      <t>サル</t>
    </rPh>
    <rPh sb="2" eb="3">
      <t>コミ</t>
    </rPh>
    <rPh sb="4" eb="7">
      <t>セキニンシャ</t>
    </rPh>
    <phoneticPr fontId="2"/>
  </si>
  <si>
    <t>氏名</t>
    <rPh sb="0" eb="2">
      <t>シメイ</t>
    </rPh>
    <phoneticPr fontId="2"/>
  </si>
  <si>
    <t>Ｎｏ．</t>
    <phoneticPr fontId="2"/>
  </si>
  <si>
    <t>性別
/ｸﾗｽ</t>
    <rPh sb="0" eb="2">
      <t>セイベツ</t>
    </rPh>
    <phoneticPr fontId="2"/>
  </si>
  <si>
    <t>学年</t>
    <rPh sb="0" eb="2">
      <t>ガクネン</t>
    </rPh>
    <phoneticPr fontId="2"/>
  </si>
  <si>
    <t>氏名(半角ｶﾅ)</t>
    <rPh sb="0" eb="2">
      <t>シメイ</t>
    </rPh>
    <rPh sb="3" eb="5">
      <t>ハンカク</t>
    </rPh>
    <phoneticPr fontId="2"/>
  </si>
  <si>
    <t>記入例</t>
    <rPh sb="0" eb="2">
      <t>キニュウ</t>
    </rPh>
    <rPh sb="2" eb="3">
      <t>レイ</t>
    </rPh>
    <phoneticPr fontId="2"/>
  </si>
  <si>
    <t>参加料／種目</t>
    <rPh sb="0" eb="2">
      <t>サンカ</t>
    </rPh>
    <rPh sb="4" eb="6">
      <t>シュモク</t>
    </rPh>
    <phoneticPr fontId="2"/>
  </si>
  <si>
    <t>リレー申込票</t>
    <rPh sb="3" eb="5">
      <t>モウシコミ</t>
    </rPh>
    <rPh sb="5" eb="6">
      <t>ヒョウ</t>
    </rPh>
    <phoneticPr fontId="2"/>
  </si>
  <si>
    <t>氏名
／下段（ｶﾅ）</t>
    <rPh sb="0" eb="2">
      <t>シメイ</t>
    </rPh>
    <rPh sb="4" eb="6">
      <t>カダン</t>
    </rPh>
    <phoneticPr fontId="1"/>
  </si>
  <si>
    <t>申込種目数</t>
    <rPh sb="0" eb="2">
      <t>モウシコミ</t>
    </rPh>
    <rPh sb="2" eb="4">
      <t>シュモク</t>
    </rPh>
    <rPh sb="4" eb="5">
      <t>スウ</t>
    </rPh>
    <phoneticPr fontId="1"/>
  </si>
  <si>
    <t>参加料合計</t>
    <rPh sb="0" eb="2">
      <t>サンカ</t>
    </rPh>
    <rPh sb="2" eb="3">
      <t>リョウ</t>
    </rPh>
    <rPh sb="3" eb="5">
      <t>ゴウケイ</t>
    </rPh>
    <phoneticPr fontId="1"/>
  </si>
  <si>
    <t>略称ｶﾅ（半角）</t>
    <rPh sb="0" eb="2">
      <t>リャクショウ</t>
    </rPh>
    <rPh sb="5" eb="7">
      <t>ハンカク</t>
    </rPh>
    <phoneticPr fontId="1"/>
  </si>
  <si>
    <t>団体名称</t>
    <rPh sb="0" eb="2">
      <t>ダンタイ</t>
    </rPh>
    <rPh sb="2" eb="4">
      <t>メイショウ</t>
    </rPh>
    <phoneticPr fontId="1"/>
  </si>
  <si>
    <t>一般</t>
    <rPh sb="0" eb="2">
      <t>イッパン</t>
    </rPh>
    <phoneticPr fontId="1"/>
  </si>
  <si>
    <t>参加（のべ）人数</t>
    <rPh sb="0" eb="2">
      <t>サンカ</t>
    </rPh>
    <rPh sb="6" eb="8">
      <t>ニンズウ</t>
    </rPh>
    <phoneticPr fontId="1"/>
  </si>
  <si>
    <t>参加料</t>
    <rPh sb="0" eb="2">
      <t>サンカ</t>
    </rPh>
    <rPh sb="2" eb="3">
      <t>リョウ</t>
    </rPh>
    <phoneticPr fontId="1"/>
  </si>
  <si>
    <t>登録番号
/学年</t>
    <rPh sb="0" eb="2">
      <t>トウロク</t>
    </rPh>
    <rPh sb="2" eb="4">
      <t>バンゴウ</t>
    </rPh>
    <rPh sb="6" eb="8">
      <t>ガクネン</t>
    </rPh>
    <phoneticPr fontId="1"/>
  </si>
  <si>
    <t>参考記録</t>
    <rPh sb="0" eb="2">
      <t>サンコウ</t>
    </rPh>
    <rPh sb="2" eb="4">
      <t>キロク</t>
    </rPh>
    <phoneticPr fontId="1"/>
  </si>
  <si>
    <t>性/クラス</t>
    <rPh sb="0" eb="1">
      <t>セイ</t>
    </rPh>
    <phoneticPr fontId="1"/>
  </si>
  <si>
    <t>種　　目</t>
    <rPh sb="0" eb="1">
      <t>シュ</t>
    </rPh>
    <rPh sb="3" eb="4">
      <t>メ</t>
    </rPh>
    <phoneticPr fontId="1"/>
  </si>
  <si>
    <t>チーム枝記号</t>
    <rPh sb="3" eb="4">
      <t>エダ</t>
    </rPh>
    <rPh sb="4" eb="6">
      <t>キゴウ</t>
    </rPh>
    <phoneticPr fontId="1"/>
  </si>
  <si>
    <t>※団体/責任者等のデータは個人種目申込一覧表のものを共有します。</t>
    <rPh sb="1" eb="3">
      <t>ダンタイ</t>
    </rPh>
    <rPh sb="4" eb="7">
      <t>セキニンシャ</t>
    </rPh>
    <rPh sb="7" eb="8">
      <t>ナド</t>
    </rPh>
    <rPh sb="13" eb="15">
      <t>コジン</t>
    </rPh>
    <rPh sb="15" eb="17">
      <t>シュモク</t>
    </rPh>
    <rPh sb="17" eb="19">
      <t>モウシコミ</t>
    </rPh>
    <rPh sb="19" eb="21">
      <t>イチラン</t>
    </rPh>
    <rPh sb="21" eb="22">
      <t>ヒョウ</t>
    </rPh>
    <rPh sb="26" eb="28">
      <t>キョウユウ</t>
    </rPh>
    <phoneticPr fontId="2"/>
  </si>
  <si>
    <t>【エントリー全般についての注意】</t>
    <rPh sb="6" eb="8">
      <t>ゼンパン</t>
    </rPh>
    <rPh sb="13" eb="15">
      <t>チュウイ</t>
    </rPh>
    <phoneticPr fontId="1"/>
  </si>
  <si>
    <t>（１）エントリーと参加料納付について</t>
    <rPh sb="9" eb="12">
      <t>サンカリョウ</t>
    </rPh>
    <rPh sb="12" eb="14">
      <t>ノウフ</t>
    </rPh>
    <phoneticPr fontId="1"/>
  </si>
  <si>
    <t>各競技会のエントリーは、エントリーファイルの送信（受付）と参加料の納付により、完了となります。</t>
    <rPh sb="0" eb="1">
      <t>カク</t>
    </rPh>
    <rPh sb="1" eb="4">
      <t>キョウギカイ</t>
    </rPh>
    <rPh sb="22" eb="24">
      <t>ソウシン</t>
    </rPh>
    <rPh sb="25" eb="27">
      <t>ウケツケ</t>
    </rPh>
    <rPh sb="29" eb="32">
      <t>サンカリョウ</t>
    </rPh>
    <rPh sb="33" eb="35">
      <t>ノウフ</t>
    </rPh>
    <rPh sb="39" eb="41">
      <t>カンリョウ</t>
    </rPh>
    <phoneticPr fontId="1"/>
  </si>
  <si>
    <t>何らかのトラブルにより、エントリーファイルの送受信が正常に完了していない場合でも、参加料の納付が規定</t>
    <rPh sb="0" eb="1">
      <t>ナン</t>
    </rPh>
    <rPh sb="22" eb="25">
      <t>ソウジュシン</t>
    </rPh>
    <rPh sb="26" eb="28">
      <t>セイジョウ</t>
    </rPh>
    <rPh sb="29" eb="31">
      <t>カンリョウ</t>
    </rPh>
    <rPh sb="36" eb="38">
      <t>バアイ</t>
    </rPh>
    <rPh sb="41" eb="44">
      <t>サンカリョウ</t>
    </rPh>
    <rPh sb="45" eb="47">
      <t>ノウフ</t>
    </rPh>
    <rPh sb="48" eb="50">
      <t>キテイ</t>
    </rPh>
    <phoneticPr fontId="1"/>
  </si>
  <si>
    <t>通りに行われている場合には、原則としてエントリーを認め、競技会への参加を認めます。</t>
    <rPh sb="0" eb="1">
      <t>トオ</t>
    </rPh>
    <rPh sb="3" eb="4">
      <t>オコナ</t>
    </rPh>
    <rPh sb="9" eb="11">
      <t>バアイ</t>
    </rPh>
    <rPh sb="14" eb="16">
      <t>ゲンソク</t>
    </rPh>
    <rPh sb="25" eb="26">
      <t>ミト</t>
    </rPh>
    <rPh sb="28" eb="31">
      <t>キョウギカイ</t>
    </rPh>
    <rPh sb="33" eb="35">
      <t>サンカ</t>
    </rPh>
    <rPh sb="36" eb="37">
      <t>ミト</t>
    </rPh>
    <phoneticPr fontId="1"/>
  </si>
  <si>
    <t>②エントリー種別（新規／訂正送信）を選択</t>
    <rPh sb="6" eb="8">
      <t>シュベツ</t>
    </rPh>
    <rPh sb="9" eb="11">
      <t>シンキ</t>
    </rPh>
    <rPh sb="12" eb="14">
      <t>テイセイ</t>
    </rPh>
    <rPh sb="14" eb="16">
      <t>ソウシン</t>
    </rPh>
    <rPh sb="18" eb="20">
      <t>センタク</t>
    </rPh>
    <phoneticPr fontId="1"/>
  </si>
  <si>
    <t>　</t>
    <phoneticPr fontId="1"/>
  </si>
  <si>
    <t>　※訂正・追加の場合は、訂正分・追加分だけでなく、改めて全データを入力したファイルを送信してください。</t>
    <rPh sb="2" eb="4">
      <t>テイセイ</t>
    </rPh>
    <rPh sb="5" eb="7">
      <t>ツイカ</t>
    </rPh>
    <rPh sb="8" eb="10">
      <t>バアイ</t>
    </rPh>
    <rPh sb="12" eb="14">
      <t>テイセイ</t>
    </rPh>
    <rPh sb="14" eb="15">
      <t>フン</t>
    </rPh>
    <rPh sb="16" eb="18">
      <t>ツイカ</t>
    </rPh>
    <rPh sb="18" eb="19">
      <t>フン</t>
    </rPh>
    <rPh sb="25" eb="26">
      <t>アラタ</t>
    </rPh>
    <rPh sb="28" eb="29">
      <t>ゼン</t>
    </rPh>
    <rPh sb="33" eb="35">
      <t>ニュウリョク</t>
    </rPh>
    <rPh sb="42" eb="44">
      <t>ソウシン</t>
    </rPh>
    <phoneticPr fontId="1"/>
  </si>
  <si>
    <t>③申込責任者氏名／所属団体名を入力</t>
    <rPh sb="1" eb="3">
      <t>モウシコミ</t>
    </rPh>
    <rPh sb="3" eb="6">
      <t>セキニンシャ</t>
    </rPh>
    <rPh sb="6" eb="8">
      <t>シメイ</t>
    </rPh>
    <rPh sb="9" eb="11">
      <t>ショゾク</t>
    </rPh>
    <rPh sb="11" eb="13">
      <t>ダンタイ</t>
    </rPh>
    <rPh sb="13" eb="14">
      <t>ナ</t>
    </rPh>
    <rPh sb="15" eb="17">
      <t>ニュウリョク</t>
    </rPh>
    <phoneticPr fontId="1"/>
  </si>
  <si>
    <t>　※参加料納付（送金）にも必ず共通の氏名／団体名を使用してください。共通でないものを使用した場合、入金</t>
    <rPh sb="2" eb="5">
      <t>サンカリョウ</t>
    </rPh>
    <rPh sb="5" eb="7">
      <t>ノウフ</t>
    </rPh>
    <rPh sb="8" eb="10">
      <t>ソウキン</t>
    </rPh>
    <rPh sb="13" eb="14">
      <t>カナラ</t>
    </rPh>
    <rPh sb="15" eb="17">
      <t>キョウツウ</t>
    </rPh>
    <rPh sb="18" eb="20">
      <t>シメイ</t>
    </rPh>
    <rPh sb="21" eb="23">
      <t>ダンタイ</t>
    </rPh>
    <rPh sb="23" eb="24">
      <t>メイ</t>
    </rPh>
    <rPh sb="25" eb="27">
      <t>シヨウ</t>
    </rPh>
    <rPh sb="34" eb="36">
      <t>キョウツウ</t>
    </rPh>
    <rPh sb="42" eb="44">
      <t>シヨウ</t>
    </rPh>
    <rPh sb="46" eb="48">
      <t>バアイ</t>
    </rPh>
    <rPh sb="49" eb="51">
      <t>ニュウキン</t>
    </rPh>
    <phoneticPr fontId="1"/>
  </si>
  <si>
    <t>　　が確認できず、エントリー完了とみなされない場合があります。</t>
    <rPh sb="3" eb="5">
      <t>カクニン</t>
    </rPh>
    <rPh sb="14" eb="16">
      <t>カンリョウ</t>
    </rPh>
    <rPh sb="23" eb="25">
      <t>バアイ</t>
    </rPh>
    <phoneticPr fontId="1"/>
  </si>
  <si>
    <t>④メールアドレスを入力</t>
    <rPh sb="9" eb="11">
      <t>ニュウリョク</t>
    </rPh>
    <phoneticPr fontId="1"/>
  </si>
  <si>
    <t>　※フリーメール（ yahoo など）の場合、返信メールがブロックされる場合があります。ご承知ください。</t>
    <rPh sb="20" eb="22">
      <t>バアイ</t>
    </rPh>
    <rPh sb="23" eb="25">
      <t>ヘンシン</t>
    </rPh>
    <rPh sb="36" eb="38">
      <t>バアイ</t>
    </rPh>
    <rPh sb="45" eb="47">
      <t>ショウチ</t>
    </rPh>
    <phoneticPr fontId="1"/>
  </si>
  <si>
    <t>⑤コメント</t>
    <phoneticPr fontId="1"/>
  </si>
  <si>
    <t>　※訂正送信の場合など、特記事項があれば記入してください。</t>
    <rPh sb="2" eb="4">
      <t>テイセイ</t>
    </rPh>
    <rPh sb="4" eb="6">
      <t>ソウシン</t>
    </rPh>
    <rPh sb="7" eb="9">
      <t>バアイ</t>
    </rPh>
    <rPh sb="12" eb="14">
      <t>トッキ</t>
    </rPh>
    <rPh sb="14" eb="16">
      <t>ジコウ</t>
    </rPh>
    <rPh sb="20" eb="22">
      <t>キニュウ</t>
    </rPh>
    <phoneticPr fontId="1"/>
  </si>
  <si>
    <t>⑥エントリーファイル添付</t>
    <rPh sb="10" eb="12">
      <t>テンプ</t>
    </rPh>
    <phoneticPr fontId="1"/>
  </si>
  <si>
    <t>　※参照ボタンを押し、各自のＰＣ上のエントリーファイルを選択したら、（通常）「開く」ボタンを押します。</t>
    <rPh sb="2" eb="4">
      <t>サンショウ</t>
    </rPh>
    <rPh sb="8" eb="9">
      <t>オ</t>
    </rPh>
    <rPh sb="11" eb="13">
      <t>カクジ</t>
    </rPh>
    <rPh sb="16" eb="17">
      <t>ウエ</t>
    </rPh>
    <rPh sb="28" eb="30">
      <t>センタク</t>
    </rPh>
    <rPh sb="35" eb="37">
      <t>ツウジョウ</t>
    </rPh>
    <rPh sb="39" eb="40">
      <t>ヒラ</t>
    </rPh>
    <rPh sb="46" eb="47">
      <t>オ</t>
    </rPh>
    <phoneticPr fontId="1"/>
  </si>
  <si>
    <t>⑦確認画面へ</t>
    <rPh sb="1" eb="3">
      <t>カクニン</t>
    </rPh>
    <rPh sb="3" eb="5">
      <t>ガメン</t>
    </rPh>
    <phoneticPr fontId="1"/>
  </si>
  <si>
    <t>⑧送信</t>
    <rPh sb="1" eb="3">
      <t>ソウシン</t>
    </rPh>
    <phoneticPr fontId="1"/>
  </si>
  <si>
    <t>※シートの削除・挿入などはしないでください。</t>
    <rPh sb="5" eb="7">
      <t>サクジョ</t>
    </rPh>
    <rPh sb="8" eb="10">
      <t>ソウニュウ</t>
    </rPh>
    <phoneticPr fontId="6"/>
  </si>
  <si>
    <t>上位所属/ｶﾃｺﾞﾘ</t>
    <rPh sb="0" eb="2">
      <t>ジョウイ</t>
    </rPh>
    <rPh sb="2" eb="4">
      <t>ショゾク</t>
    </rPh>
    <phoneticPr fontId="2"/>
  </si>
  <si>
    <t>住所/備考</t>
    <rPh sb="0" eb="2">
      <t>ジュウショ</t>
    </rPh>
    <rPh sb="3" eb="5">
      <t>ビコウ</t>
    </rPh>
    <phoneticPr fontId="2"/>
  </si>
  <si>
    <t>①原則として、色のセル範囲は入力（選択）必須事項です。必ず記入してください。</t>
    <rPh sb="1" eb="3">
      <t>ゲンソク</t>
    </rPh>
    <rPh sb="7" eb="8">
      <t>イロ</t>
    </rPh>
    <rPh sb="11" eb="13">
      <t>ハンイ</t>
    </rPh>
    <rPh sb="14" eb="16">
      <t>ニュウリョク</t>
    </rPh>
    <rPh sb="17" eb="19">
      <t>センタク</t>
    </rPh>
    <rPh sb="20" eb="22">
      <t>ヒッス</t>
    </rPh>
    <rPh sb="22" eb="24">
      <t>ジコウ</t>
    </rPh>
    <rPh sb="27" eb="28">
      <t>カナラ</t>
    </rPh>
    <rPh sb="29" eb="31">
      <t>キニュウ</t>
    </rPh>
    <phoneticPr fontId="1"/>
  </si>
  <si>
    <t>（２）エントリーファイル入力について</t>
    <rPh sb="12" eb="14">
      <t>ニュウリョク</t>
    </rPh>
    <phoneticPr fontId="1"/>
  </si>
  <si>
    <t>②団体略称については、団体略称一覧のシートを参照してください。</t>
    <rPh sb="1" eb="3">
      <t>ダンタイ</t>
    </rPh>
    <rPh sb="3" eb="5">
      <t>リャクショウ</t>
    </rPh>
    <rPh sb="11" eb="13">
      <t>ダンタイ</t>
    </rPh>
    <rPh sb="13" eb="15">
      <t>リャクショウ</t>
    </rPh>
    <rPh sb="15" eb="17">
      <t>イチラン</t>
    </rPh>
    <rPh sb="22" eb="24">
      <t>サンショウ</t>
    </rPh>
    <phoneticPr fontId="1"/>
  </si>
  <si>
    <t>③氏名・ﾌﾘｶﾞﾅ欄は、姓と名の間に空白１つ（全角／半角どちらでも可）が標準です。</t>
    <rPh sb="1" eb="3">
      <t>シメイ</t>
    </rPh>
    <rPh sb="9" eb="10">
      <t>ラン</t>
    </rPh>
    <rPh sb="12" eb="13">
      <t>セイ</t>
    </rPh>
    <rPh sb="14" eb="15">
      <t>ナ</t>
    </rPh>
    <rPh sb="16" eb="17">
      <t>アイダ</t>
    </rPh>
    <rPh sb="19" eb="20">
      <t>クウハク</t>
    </rPh>
    <rPh sb="23" eb="25">
      <t>ゼンカク</t>
    </rPh>
    <rPh sb="26" eb="28">
      <t>ハンカク</t>
    </rPh>
    <rPh sb="33" eb="34">
      <t>）</t>
    </rPh>
    <rPh sb="35" eb="37">
      <t>ヒョウジュン</t>
    </rPh>
    <rPh sb="36" eb="38">
      <t>ヒョウジュン</t>
    </rPh>
    <phoneticPr fontId="1"/>
  </si>
  <si>
    <t>④参考記録は、ピリオドなど一切用いずに、トラック種目は1/100秒まで、フィールドはcmまでを記入してくだ</t>
    <rPh sb="1" eb="3">
      <t>サンコウ</t>
    </rPh>
    <rPh sb="3" eb="5">
      <t>キロク</t>
    </rPh>
    <rPh sb="13" eb="15">
      <t>イッサイ</t>
    </rPh>
    <rPh sb="15" eb="16">
      <t>モチ</t>
    </rPh>
    <rPh sb="24" eb="26">
      <t>シュモク</t>
    </rPh>
    <rPh sb="32" eb="33">
      <t>ビョウ</t>
    </rPh>
    <rPh sb="47" eb="49">
      <t>キニュウ</t>
    </rPh>
    <phoneticPr fontId="1"/>
  </si>
  <si>
    <t>　さい。手動で12秒6の場合でも、1260と入力してください。また、400mでも分表示（6251×　→　10251○）</t>
    <rPh sb="4" eb="6">
      <t>シュドウ</t>
    </rPh>
    <rPh sb="9" eb="10">
      <t>ビョウ</t>
    </rPh>
    <rPh sb="12" eb="14">
      <t>バアイ</t>
    </rPh>
    <rPh sb="22" eb="24">
      <t>ニュウリョク</t>
    </rPh>
    <rPh sb="40" eb="41">
      <t>フン</t>
    </rPh>
    <rPh sb="41" eb="43">
      <t>ヒョウジ</t>
    </rPh>
    <phoneticPr fontId="1"/>
  </si>
  <si>
    <t>　です。</t>
    <phoneticPr fontId="1"/>
  </si>
  <si>
    <t>⑤ファイル名については、デフォルトでは (大会略号)_entryfile となっているので、entryfile の部分を団体名に</t>
    <rPh sb="5" eb="6">
      <t>メイ</t>
    </rPh>
    <rPh sb="21" eb="23">
      <t>タイカイ</t>
    </rPh>
    <rPh sb="23" eb="25">
      <t>リャクゴウ</t>
    </rPh>
    <rPh sb="57" eb="59">
      <t>ブブン</t>
    </rPh>
    <rPh sb="60" eb="62">
      <t>ダンタイ</t>
    </rPh>
    <rPh sb="62" eb="63">
      <t>メイ</t>
    </rPh>
    <phoneticPr fontId="1"/>
  </si>
  <si>
    <t>　変えてください。（例：#4kyoka_entryfile を #4kyoka_長野高 に変更）</t>
    <rPh sb="1" eb="2">
      <t>カ</t>
    </rPh>
    <rPh sb="10" eb="11">
      <t>レイ</t>
    </rPh>
    <rPh sb="40" eb="42">
      <t>ナガノ</t>
    </rPh>
    <rPh sb="42" eb="43">
      <t>タカ</t>
    </rPh>
    <rPh sb="45" eb="47">
      <t>ヘンコウ</t>
    </rPh>
    <phoneticPr fontId="1"/>
  </si>
  <si>
    <t>（３）エントリーセンターの利用方法</t>
    <rPh sb="13" eb="15">
      <t>リヨウ</t>
    </rPh>
    <rPh sb="15" eb="17">
      <t>ホウホウ</t>
    </rPh>
    <phoneticPr fontId="1"/>
  </si>
  <si>
    <t>必要事項を記入したエントリーファイルは、県陸協エントリーセンターから送信してください。</t>
    <rPh sb="0" eb="2">
      <t>ヒツヨウ</t>
    </rPh>
    <rPh sb="2" eb="4">
      <t>ジコウ</t>
    </rPh>
    <rPh sb="5" eb="7">
      <t>キニュウ</t>
    </rPh>
    <rPh sb="20" eb="21">
      <t>ケン</t>
    </rPh>
    <rPh sb="21" eb="22">
      <t>リク</t>
    </rPh>
    <rPh sb="22" eb="23">
      <t>キョウ</t>
    </rPh>
    <rPh sb="34" eb="36">
      <t>ソウシン</t>
    </rPh>
    <phoneticPr fontId="1"/>
  </si>
  <si>
    <t>エントリー情報入力画面を開いて、</t>
    <rPh sb="5" eb="7">
      <t>ジョウホウ</t>
    </rPh>
    <rPh sb="7" eb="9">
      <t>ニュウリョク</t>
    </rPh>
    <rPh sb="9" eb="11">
      <t>ガメン</t>
    </rPh>
    <rPh sb="12" eb="13">
      <t>ヒラ</t>
    </rPh>
    <phoneticPr fontId="1"/>
  </si>
  <si>
    <t>①大会を選択　</t>
    <rPh sb="1" eb="3">
      <t>タイカイ</t>
    </rPh>
    <rPh sb="4" eb="6">
      <t>センタク</t>
    </rPh>
    <phoneticPr fontId="1"/>
  </si>
  <si>
    <t>　※大会ごとにファイルの送信先が異なりますので、間違いのないよう注意してください。</t>
    <rPh sb="2" eb="4">
      <t>タイカイ</t>
    </rPh>
    <rPh sb="12" eb="14">
      <t>ソウシン</t>
    </rPh>
    <rPh sb="14" eb="15">
      <t>サキ</t>
    </rPh>
    <rPh sb="16" eb="17">
      <t>コト</t>
    </rPh>
    <rPh sb="24" eb="26">
      <t>マチガ</t>
    </rPh>
    <rPh sb="32" eb="34">
      <t>チュウイ</t>
    </rPh>
    <phoneticPr fontId="1"/>
  </si>
  <si>
    <t>砲丸投(4.000kg)</t>
    <rPh sb="0" eb="3">
      <t>ホウガンナ</t>
    </rPh>
    <phoneticPr fontId="1"/>
  </si>
  <si>
    <t>高校</t>
    <rPh sb="0" eb="2">
      <t>コウコウ</t>
    </rPh>
    <phoneticPr fontId="1"/>
  </si>
  <si>
    <t>中学</t>
    <rPh sb="0" eb="2">
      <t>チュウガク</t>
    </rPh>
    <phoneticPr fontId="1"/>
  </si>
  <si>
    <t>砲丸投(5.000kg)</t>
    <rPh sb="0" eb="3">
      <t>ホウガンナ</t>
    </rPh>
    <phoneticPr fontId="1"/>
  </si>
  <si>
    <t>M</t>
    <phoneticPr fontId="1"/>
  </si>
  <si>
    <t>D</t>
    <phoneticPr fontId="1"/>
  </si>
  <si>
    <t>一般</t>
    <rPh sb="0" eb="2">
      <t>イッパン</t>
    </rPh>
    <phoneticPr fontId="1"/>
  </si>
  <si>
    <t>4×100mR</t>
    <phoneticPr fontId="1"/>
  </si>
  <si>
    <t>砲丸投(2.721kg)</t>
    <rPh sb="0" eb="3">
      <t>ホウガンナ</t>
    </rPh>
    <phoneticPr fontId="1"/>
  </si>
  <si>
    <t>砲丸投(6.000kg)</t>
    <rPh sb="0" eb="3">
      <t>ホウガンナ</t>
    </rPh>
    <phoneticPr fontId="1"/>
  </si>
  <si>
    <t>ｼﾞｬﾍﾞﾘｯｸｽﾛｰ</t>
    <phoneticPr fontId="1"/>
  </si>
  <si>
    <t>小学男子</t>
    <rPh sb="0" eb="2">
      <t>ショウガク</t>
    </rPh>
    <rPh sb="2" eb="4">
      <t>ダンシ</t>
    </rPh>
    <phoneticPr fontId="1"/>
  </si>
  <si>
    <t>小学女子</t>
    <rPh sb="0" eb="2">
      <t>ショウガク</t>
    </rPh>
    <rPh sb="2" eb="4">
      <t>ジョシ</t>
    </rPh>
    <phoneticPr fontId="1"/>
  </si>
  <si>
    <t>携帯ＴＥＬ</t>
    <rPh sb="0" eb="2">
      <t>ケイタイ</t>
    </rPh>
    <phoneticPr fontId="2"/>
  </si>
  <si>
    <t>男子</t>
    <rPh sb="0" eb="2">
      <t>ダンシ</t>
    </rPh>
    <phoneticPr fontId="1"/>
  </si>
  <si>
    <t>女子</t>
    <rPh sb="0" eb="2">
      <t>ジョシ</t>
    </rPh>
    <phoneticPr fontId="1"/>
  </si>
  <si>
    <t>個人種目申込一覧表／上伊那陸上競技協会</t>
    <rPh sb="0" eb="2">
      <t>コジン</t>
    </rPh>
    <rPh sb="2" eb="4">
      <t>シュモク</t>
    </rPh>
    <rPh sb="4" eb="6">
      <t>モウシコミ</t>
    </rPh>
    <rPh sb="6" eb="8">
      <t>イチラン</t>
    </rPh>
    <rPh sb="8" eb="9">
      <t>ヒョウ</t>
    </rPh>
    <rPh sb="10" eb="13">
      <t>カミイナ</t>
    </rPh>
    <rPh sb="13" eb="15">
      <t>リクジョウ</t>
    </rPh>
    <rPh sb="15" eb="17">
      <t>キョウギ</t>
    </rPh>
    <rPh sb="17" eb="19">
      <t>キョウカイ</t>
    </rPh>
    <phoneticPr fontId="2"/>
  </si>
  <si>
    <t>上伊那陸上競技協会　</t>
    <rPh sb="0" eb="3">
      <t>カミイナ</t>
    </rPh>
    <rPh sb="3" eb="5">
      <t>リクジョウ</t>
    </rPh>
    <rPh sb="5" eb="7">
      <t>キョウギ</t>
    </rPh>
    <rPh sb="7" eb="9">
      <t>キョウカイ</t>
    </rPh>
    <phoneticPr fontId="2"/>
  </si>
  <si>
    <t>個人</t>
    <rPh sb="0" eb="2">
      <t>コジン</t>
    </rPh>
    <phoneticPr fontId="2"/>
  </si>
  <si>
    <t>第57回上伊那秋季記録会 兼 第27回上伊那ｽﾎﾟｰﾂﾌｪｽﾃｨﾊﾞﾙ</t>
    <rPh sb="0" eb="1">
      <t>ダイ</t>
    </rPh>
    <rPh sb="3" eb="4">
      <t>カイ</t>
    </rPh>
    <rPh sb="4" eb="12">
      <t>カミイナシュウキキロクカイ</t>
    </rPh>
    <rPh sb="13" eb="14">
      <t>ケン</t>
    </rPh>
    <rPh sb="15" eb="16">
      <t>ダイ</t>
    </rPh>
    <rPh sb="18" eb="19">
      <t>カイ</t>
    </rPh>
    <rPh sb="19" eb="20">
      <t>ウエ</t>
    </rPh>
    <rPh sb="20" eb="22">
      <t>イナ</t>
    </rPh>
    <phoneticPr fontId="1"/>
  </si>
  <si>
    <r>
      <t>略称</t>
    </r>
    <r>
      <rPr>
        <sz val="10"/>
        <color indexed="8"/>
        <rFont val="ＭＳ Ｐゴシック"/>
        <family val="3"/>
        <charset val="128"/>
      </rPr>
      <t xml:space="preserve">（全角7文字以内）
</t>
    </r>
    <r>
      <rPr>
        <b/>
        <sz val="8"/>
        <color rgb="FFFF0000"/>
        <rFont val="ＭＳ Ｐゴシック"/>
        <family val="3"/>
        <charset val="128"/>
      </rPr>
      <t>末尾に「大」「高」「中」「小」を入力</t>
    </r>
    <rPh sb="0" eb="2">
      <t>リャクショウ</t>
    </rPh>
    <rPh sb="3" eb="5">
      <t>ゼンカク</t>
    </rPh>
    <rPh sb="6" eb="8">
      <t>モジ</t>
    </rPh>
    <rPh sb="8" eb="10">
      <t>イナイ</t>
    </rPh>
    <rPh sb="12" eb="14">
      <t>マツビ</t>
    </rPh>
    <rPh sb="16" eb="17">
      <t>ダイ</t>
    </rPh>
    <rPh sb="19" eb="20">
      <t>コウ</t>
    </rPh>
    <rPh sb="22" eb="23">
      <t>チュウ</t>
    </rPh>
    <rPh sb="25" eb="26">
      <t>ショウ</t>
    </rPh>
    <rPh sb="28" eb="30">
      <t>ニュウリョク</t>
    </rPh>
    <phoneticPr fontId="2"/>
  </si>
  <si>
    <t>《実施個人種目一覧》</t>
    <rPh sb="1" eb="3">
      <t>ジッシ</t>
    </rPh>
    <rPh sb="3" eb="5">
      <t>コジン</t>
    </rPh>
    <rPh sb="5" eb="7">
      <t>シュモク</t>
    </rPh>
    <rPh sb="7" eb="9">
      <t>イチラン</t>
    </rPh>
    <phoneticPr fontId="1"/>
  </si>
  <si>
    <t>60ｍ(1～3年)</t>
    <rPh sb="7" eb="8">
      <t>ネン</t>
    </rPh>
    <phoneticPr fontId="1"/>
  </si>
  <si>
    <t>100ｍ(4～6年)</t>
    <rPh sb="8" eb="9">
      <t>ネン</t>
    </rPh>
    <phoneticPr fontId="1"/>
  </si>
  <si>
    <t>やり投(600g)</t>
    <rPh sb="2" eb="3">
      <t>ナ</t>
    </rPh>
    <phoneticPr fontId="1"/>
  </si>
  <si>
    <t>やり投(800g)</t>
    <rPh sb="2" eb="3">
      <t>ナ</t>
    </rPh>
    <phoneticPr fontId="1"/>
  </si>
  <si>
    <t>小学女子</t>
    <rPh sb="0" eb="4">
      <t>ショウガクジョシ</t>
    </rPh>
    <phoneticPr fontId="1"/>
  </si>
  <si>
    <t>協力役員</t>
    <rPh sb="0" eb="4">
      <t>キョウリョクヤクイン</t>
    </rPh>
    <phoneticPr fontId="2"/>
  </si>
  <si>
    <r>
      <rPr>
        <b/>
        <sz val="14"/>
        <color rgb="FFFF0000"/>
        <rFont val="ＭＳ ゴシック"/>
        <family val="3"/>
        <charset val="128"/>
      </rPr>
      <t>【注意事項】　必ず読んでください</t>
    </r>
    <r>
      <rPr>
        <b/>
        <sz val="12"/>
        <color rgb="FFFF0000"/>
        <rFont val="ＭＳ ゴシック"/>
        <family val="3"/>
        <charset val="128"/>
      </rPr>
      <t xml:space="preserve">
</t>
    </r>
    <r>
      <rPr>
        <b/>
        <sz val="11"/>
        <rFont val="ＭＳ ゴシック"/>
        <family val="3"/>
        <charset val="128"/>
      </rPr>
      <t xml:space="preserve">
(1)「上位所属/ｶﾃｺﾞﾘ」を必ず入力してください。
(2)クラブチーム等で上位所属（小学生と中学生など）が混在する
　団体は上位所属ごと別のファイルを作成して送信するようお願
　いします。
(3)「性別/クラス」を先に選択しないと種目が表示されません。
(4)参考記録を必ず入力すること。400ｍも分表示です。参考記録
　は組み分けに影響します。
(5)種目制限は次のとおりです。
　　中学生以上：１人２種目以内（リレーは除く）
　　小学生　　：１人１種目（リレーは除く）
(6)ナンバーは次のように入力してください。
　　一般・小学生：空欄（記入しない）
　　　　　高校生：高体連登録番号
　　　　　中学生：中体連・県陸協共通登録番号
(7)携帯電話等（休日等の連絡先）を記入してください。
</t>
    </r>
    <r>
      <rPr>
        <b/>
        <sz val="11"/>
        <color rgb="FFFF0000"/>
        <rFont val="ＭＳ ゴシック"/>
        <family val="3"/>
        <charset val="128"/>
      </rPr>
      <t>(6)申込締切
　　エントリーファイル：８月２１日（日）２３時５９分
　　参加料納付　　　　：８月２３日（火）</t>
    </r>
    <r>
      <rPr>
        <b/>
        <sz val="11"/>
        <rFont val="ＭＳ ゴシック"/>
        <family val="3"/>
        <charset val="128"/>
      </rPr>
      <t xml:space="preserve">
※顧問の先生等（審判資格なし）で、協力役員としてご協力いただける方は「協力役員氏名」の欄に氏名を記入してください。
※審判資格をお持ちの顧問の先生等の方は、当日の競技役員一覧にお名前を入れさせていただくかもしれません。ご了承ください。</t>
    </r>
    <rPh sb="1" eb="5">
      <t>チュウイジコウ</t>
    </rPh>
    <rPh sb="7" eb="8">
      <t>カナラ</t>
    </rPh>
    <rPh sb="9" eb="10">
      <t>ヨ</t>
    </rPh>
    <rPh sb="22" eb="26">
      <t>ジョウイショゾク</t>
    </rPh>
    <rPh sb="34" eb="35">
      <t>カナラ</t>
    </rPh>
    <rPh sb="36" eb="38">
      <t>ニュウリョク</t>
    </rPh>
    <rPh sb="55" eb="56">
      <t>トウ</t>
    </rPh>
    <rPh sb="57" eb="61">
      <t>ジョウイショゾク</t>
    </rPh>
    <rPh sb="62" eb="65">
      <t>ショウガクセイ</t>
    </rPh>
    <rPh sb="66" eb="69">
      <t>チュウガクセイ</t>
    </rPh>
    <rPh sb="73" eb="75">
      <t>コンザイ</t>
    </rPh>
    <rPh sb="79" eb="81">
      <t>ダンタイ</t>
    </rPh>
    <rPh sb="82" eb="86">
      <t>ジョウイショゾク</t>
    </rPh>
    <rPh sb="88" eb="89">
      <t>ベツ</t>
    </rPh>
    <rPh sb="95" eb="97">
      <t>サクセイ</t>
    </rPh>
    <rPh sb="99" eb="101">
      <t>ソウシン</t>
    </rPh>
    <rPh sb="106" eb="107">
      <t>ネガ</t>
    </rPh>
    <rPh sb="119" eb="121">
      <t>セイベツ</t>
    </rPh>
    <rPh sb="127" eb="128">
      <t>サキ</t>
    </rPh>
    <rPh sb="129" eb="131">
      <t>センタク</t>
    </rPh>
    <rPh sb="135" eb="137">
      <t>シュモク</t>
    </rPh>
    <rPh sb="138" eb="140">
      <t>ヒョウジ</t>
    </rPh>
    <rPh sb="150" eb="154">
      <t>サンコウキロク</t>
    </rPh>
    <rPh sb="155" eb="156">
      <t>カナラ</t>
    </rPh>
    <rPh sb="157" eb="159">
      <t>ニュウリョク</t>
    </rPh>
    <rPh sb="169" eb="172">
      <t>フンヒョウジ</t>
    </rPh>
    <rPh sb="182" eb="183">
      <t>ク</t>
    </rPh>
    <rPh sb="184" eb="185">
      <t>ワ</t>
    </rPh>
    <rPh sb="187" eb="189">
      <t>エイキョウ</t>
    </rPh>
    <rPh sb="197" eb="201">
      <t>シュモクセイゲン</t>
    </rPh>
    <rPh sb="202" eb="203">
      <t>ツギ</t>
    </rPh>
    <rPh sb="213" eb="216">
      <t>チュウガクセイ</t>
    </rPh>
    <rPh sb="216" eb="218">
      <t>イジョウ</t>
    </rPh>
    <rPh sb="220" eb="221">
      <t>ニン</t>
    </rPh>
    <rPh sb="222" eb="226">
      <t>シュモクイナイ</t>
    </rPh>
    <rPh sb="231" eb="232">
      <t>ノゾ</t>
    </rPh>
    <rPh sb="237" eb="240">
      <t>ショウガクセイ</t>
    </rPh>
    <rPh sb="244" eb="245">
      <t>ニン</t>
    </rPh>
    <rPh sb="246" eb="248">
      <t>シュモク</t>
    </rPh>
    <rPh sb="253" eb="254">
      <t>ノゾ</t>
    </rPh>
    <rPh sb="265" eb="266">
      <t>ツギ</t>
    </rPh>
    <rPh sb="270" eb="272">
      <t>ニュウリョク</t>
    </rPh>
    <rPh sb="282" eb="284">
      <t>イッパン</t>
    </rPh>
    <rPh sb="285" eb="288">
      <t>ショウガクセイ</t>
    </rPh>
    <rPh sb="289" eb="291">
      <t>クウラン</t>
    </rPh>
    <rPh sb="292" eb="294">
      <t>キニュウ</t>
    </rPh>
    <rPh sb="304" eb="307">
      <t>コウコウセイ</t>
    </rPh>
    <rPh sb="308" eb="311">
      <t>コウタイレン</t>
    </rPh>
    <rPh sb="311" eb="315">
      <t>トウロクバンゴウ</t>
    </rPh>
    <rPh sb="321" eb="324">
      <t>チュウガクセイ</t>
    </rPh>
    <rPh sb="325" eb="328">
      <t>チュウタイレン</t>
    </rPh>
    <rPh sb="329" eb="330">
      <t>ケン</t>
    </rPh>
    <rPh sb="330" eb="332">
      <t>リクキョウ</t>
    </rPh>
    <rPh sb="393" eb="394">
      <t>ニチ</t>
    </rPh>
    <rPh sb="420" eb="421">
      <t>カ</t>
    </rPh>
    <rPh sb="425" eb="427">
      <t>コモン</t>
    </rPh>
    <rPh sb="428" eb="430">
      <t>センセイ</t>
    </rPh>
    <rPh sb="430" eb="431">
      <t>ナド</t>
    </rPh>
    <rPh sb="441" eb="445">
      <t>キョウリョクヤクイン</t>
    </rPh>
    <rPh sb="449" eb="451">
      <t>キョウリョク</t>
    </rPh>
    <rPh sb="456" eb="457">
      <t>カタ</t>
    </rPh>
    <rPh sb="467" eb="468">
      <t>ラン</t>
    </rPh>
    <rPh sb="469" eb="471">
      <t>シメイ</t>
    </rPh>
    <rPh sb="472" eb="474">
      <t>キニュウ</t>
    </rPh>
    <rPh sb="483" eb="487">
      <t>シンパンシカク</t>
    </rPh>
    <rPh sb="489" eb="490">
      <t>モ</t>
    </rPh>
    <rPh sb="492" eb="494">
      <t>コモン</t>
    </rPh>
    <rPh sb="495" eb="497">
      <t>センセイ</t>
    </rPh>
    <rPh sb="497" eb="498">
      <t>トウ</t>
    </rPh>
    <rPh sb="509" eb="511">
      <t>イチラン</t>
    </rPh>
    <rPh sb="534" eb="536">
      <t>リョウショウ</t>
    </rPh>
    <phoneticPr fontId="1"/>
  </si>
  <si>
    <t>100m</t>
    <phoneticPr fontId="2"/>
  </si>
  <si>
    <t>400m</t>
    <phoneticPr fontId="2"/>
  </si>
  <si>
    <t>走高跳</t>
    <rPh sb="0" eb="1">
      <t>ハシ</t>
    </rPh>
    <rPh sb="1" eb="3">
      <t>タカト</t>
    </rPh>
    <phoneticPr fontId="2"/>
  </si>
  <si>
    <t>走幅跳</t>
    <rPh sb="0" eb="1">
      <t>ハシ</t>
    </rPh>
    <rPh sb="1" eb="3">
      <t>ハバト</t>
    </rPh>
    <phoneticPr fontId="2"/>
  </si>
  <si>
    <t>棒高跳</t>
    <rPh sb="0" eb="3">
      <t>ボウタカトビ</t>
    </rPh>
    <phoneticPr fontId="2"/>
  </si>
  <si>
    <t>1000ｍ(4～6年)</t>
    <phoneticPr fontId="2"/>
  </si>
  <si>
    <t>走幅跳(4～6年)</t>
    <rPh sb="0" eb="1">
      <t>ハシ</t>
    </rPh>
    <rPh sb="1" eb="3">
      <t>ハバト</t>
    </rPh>
    <phoneticPr fontId="2"/>
  </si>
  <si>
    <t>ｼﾞｬﾍﾞﾘｯｸﾎﾞｰﾙ投
(4～6年)</t>
    <rPh sb="12" eb="13">
      <t>ナ</t>
    </rPh>
    <phoneticPr fontId="1"/>
  </si>
  <si>
    <t>A</t>
    <phoneticPr fontId="1"/>
  </si>
  <si>
    <t>B</t>
    <phoneticPr fontId="1"/>
  </si>
  <si>
    <t>C</t>
    <phoneticPr fontId="1"/>
  </si>
  <si>
    <t>D</t>
    <phoneticPr fontId="1"/>
  </si>
  <si>
    <t>E</t>
    <phoneticPr fontId="1"/>
  </si>
  <si>
    <t>F</t>
    <phoneticPr fontId="1"/>
  </si>
  <si>
    <t>G</t>
    <phoneticPr fontId="1"/>
  </si>
  <si>
    <t>H</t>
    <phoneticPr fontId="1"/>
  </si>
  <si>
    <t>第57回上伊那秋季記録会 兼 第27回上伊那ｽﾎﾟｰﾂﾌｪｽﾃｨﾊﾞﾙ</t>
    <phoneticPr fontId="1"/>
  </si>
  <si>
    <r>
      <t>【大会別特記事項】
○参加料は、個人種目申込一覧表の上位所属/ｶﾃｺﾞﾘ
　欄に対応しています。　　　　　　　　　　　　　　　　　　　　　</t>
    </r>
    <r>
      <rPr>
        <b/>
        <u/>
        <sz val="12"/>
        <color indexed="8"/>
        <rFont val="ＭＳ Ｐゴシック"/>
        <family val="3"/>
        <charset val="128"/>
      </rPr>
      <t>○上伊那郡内の小学生の参加料は無料です。</t>
    </r>
    <r>
      <rPr>
        <b/>
        <sz val="12"/>
        <color indexed="8"/>
        <rFont val="ＭＳ Ｐゴシック"/>
        <family val="3"/>
        <charset val="128"/>
      </rPr>
      <t xml:space="preserve">
○性/クラスを選択しないと、種目も選択できません。
○参考記録を必ず入力してください。4×100mR も分
　表示です。
　　（例： 62秒35 ×　→　10235）
○同性のチームが複数の場合は、チーム枝記号を入力してください。</t>
    </r>
    <rPh sb="1" eb="3">
      <t>タイカイ</t>
    </rPh>
    <rPh sb="3" eb="4">
      <t>ベツ</t>
    </rPh>
    <rPh sb="4" eb="6">
      <t>トッキ</t>
    </rPh>
    <rPh sb="6" eb="8">
      <t>ジコウ</t>
    </rPh>
    <rPh sb="11" eb="14">
      <t>サンカリョウ</t>
    </rPh>
    <rPh sb="16" eb="18">
      <t>コジン</t>
    </rPh>
    <rPh sb="18" eb="20">
      <t>シュモク</t>
    </rPh>
    <rPh sb="20" eb="22">
      <t>モウシコ</t>
    </rPh>
    <rPh sb="22" eb="24">
      <t>イチラン</t>
    </rPh>
    <rPh sb="24" eb="25">
      <t>ヒョウ</t>
    </rPh>
    <rPh sb="26" eb="28">
      <t>ジョウイ</t>
    </rPh>
    <rPh sb="28" eb="30">
      <t>ショゾク</t>
    </rPh>
    <rPh sb="38" eb="39">
      <t>ラン</t>
    </rPh>
    <rPh sb="40" eb="42">
      <t>タイオウ</t>
    </rPh>
    <rPh sb="91" eb="92">
      <t>セイ</t>
    </rPh>
    <rPh sb="97" eb="99">
      <t>センタク</t>
    </rPh>
    <rPh sb="104" eb="106">
      <t>シュモク</t>
    </rPh>
    <rPh sb="107" eb="109">
      <t>センタク</t>
    </rPh>
    <rPh sb="175" eb="177">
      <t>ドウセイ</t>
    </rPh>
    <rPh sb="182" eb="184">
      <t>フクスウ</t>
    </rPh>
    <rPh sb="185" eb="187">
      <t>バアイ</t>
    </rPh>
    <rPh sb="192" eb="195">
      <t>エダキゴウ</t>
    </rPh>
    <rPh sb="196" eb="198">
      <t>ニュウリョク</t>
    </rPh>
    <phoneticPr fontId="1"/>
  </si>
  <si>
    <t>砲丸投(7.250kg)</t>
    <rPh sb="0" eb="3">
      <t>ホウガンナ</t>
    </rPh>
    <phoneticPr fontId="1"/>
  </si>
  <si>
    <t>小学（上伊那）</t>
    <rPh sb="0" eb="2">
      <t>ショウガク</t>
    </rPh>
    <rPh sb="3" eb="6">
      <t>カミイナ</t>
    </rPh>
    <phoneticPr fontId="1"/>
  </si>
  <si>
    <t>小学（上伊那以外）</t>
    <rPh sb="0" eb="2">
      <t>ショウガク</t>
    </rPh>
    <rPh sb="3" eb="6">
      <t>カミイナ</t>
    </rPh>
    <rPh sb="6" eb="8">
      <t>イガイ</t>
    </rPh>
    <phoneticPr fontId="1"/>
  </si>
  <si>
    <t>小学（上伊那以外）</t>
    <rPh sb="0" eb="2">
      <t>ショウガク</t>
    </rPh>
    <rPh sb="3" eb="6">
      <t>カミイナ</t>
    </rPh>
    <rPh sb="6" eb="8">
      <t>イガイ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</si>
</sst>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5" formatCode="&quot;¥&quot;#,##0;&quot;¥&quot;\-#,##0"/>
    <numFmt numFmtId="6" formatCode="&quot;¥&quot;#,##0;[Red]&quot;¥&quot;\-#,##0"/>
    <numFmt numFmtId="176" formatCode="&quot;¥&quot;#,##0;[Red]&quot;¥&quot;#,##0"/>
    <numFmt numFmtId="177" formatCode="0_ "/>
    <numFmt numFmtId="178" formatCode="#,##0;[Red]#,##0"/>
  </numFmts>
  <fonts count="26"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10"/>
      <color indexed="8"/>
      <name val="ＭＳ Ｐゴシック"/>
      <family val="3"/>
      <charset val="128"/>
    </font>
    <font>
      <sz val="11"/>
      <name val="ＭＳ Ｐゴシック"/>
      <family val="3"/>
      <charset val="128"/>
    </font>
    <font>
      <sz val="11"/>
      <color indexed="8"/>
      <name val="メイリオ"/>
      <family val="3"/>
      <charset val="128"/>
    </font>
    <font>
      <sz val="6"/>
      <name val="ＭＳ Ｐゴシック"/>
      <family val="3"/>
      <charset val="128"/>
    </font>
    <font>
      <sz val="11"/>
      <color indexed="9"/>
      <name val="ＭＳ Ｐゴシック"/>
      <family val="3"/>
      <charset val="128"/>
    </font>
    <font>
      <sz val="11"/>
      <color indexed="10"/>
      <name val="ＭＳ Ｐゴシック"/>
      <family val="3"/>
      <charset val="128"/>
    </font>
    <font>
      <sz val="10"/>
      <color indexed="8"/>
      <name val="ＭＳ Ｐゴシック"/>
      <family val="3"/>
      <charset val="128"/>
    </font>
    <font>
      <b/>
      <sz val="18"/>
      <color indexed="8"/>
      <name val="ＭＳ Ｐゴシック"/>
      <family val="3"/>
      <charset val="128"/>
    </font>
    <font>
      <sz val="8"/>
      <color indexed="8"/>
      <name val="ＭＳ Ｐゴシック"/>
      <family val="3"/>
      <charset val="128"/>
    </font>
    <font>
      <b/>
      <sz val="12"/>
      <color indexed="8"/>
      <name val="ＭＳ Ｐゴシック"/>
      <family val="3"/>
      <charset val="128"/>
    </font>
    <font>
      <b/>
      <sz val="14"/>
      <color indexed="8"/>
      <name val="ＭＳ Ｐゴシック"/>
      <family val="3"/>
      <charset val="128"/>
    </font>
    <font>
      <sz val="11"/>
      <name val="ＭＳ Ｐゴシック"/>
      <family val="3"/>
      <charset val="128"/>
    </font>
    <font>
      <b/>
      <sz val="14"/>
      <name val="ＭＳ Ｐゴシック"/>
      <family val="3"/>
      <charset val="128"/>
    </font>
    <font>
      <sz val="10"/>
      <color indexed="8"/>
      <name val="ＭＳ Ｐゴシック"/>
      <family val="3"/>
      <charset val="128"/>
    </font>
    <font>
      <b/>
      <u/>
      <sz val="12"/>
      <color indexed="8"/>
      <name val="ＭＳ Ｐゴシック"/>
      <family val="3"/>
      <charset val="128"/>
    </font>
    <font>
      <sz val="11"/>
      <color theme="1"/>
      <name val="ＭＳ Ｐゴシック"/>
      <family val="3"/>
      <charset val="128"/>
      <scheme val="minor"/>
    </font>
    <font>
      <b/>
      <sz val="14"/>
      <color rgb="FFFF0000"/>
      <name val="ＭＳ ゴシック"/>
      <family val="3"/>
      <charset val="128"/>
    </font>
    <font>
      <b/>
      <sz val="8"/>
      <color rgb="FFFF0000"/>
      <name val="ＭＳ Ｐゴシック"/>
      <family val="3"/>
      <charset val="128"/>
    </font>
    <font>
      <b/>
      <sz val="14"/>
      <color theme="1"/>
      <name val="ＭＳ Ｐゴシック"/>
      <family val="3"/>
      <charset val="128"/>
      <scheme val="minor"/>
    </font>
    <font>
      <b/>
      <sz val="11"/>
      <color theme="0"/>
      <name val="ＭＳ Ｐゴシック"/>
      <family val="3"/>
      <charset val="128"/>
      <scheme val="minor"/>
    </font>
    <font>
      <b/>
      <sz val="11"/>
      <name val="ＭＳ ゴシック"/>
      <family val="3"/>
      <charset val="128"/>
    </font>
    <font>
      <b/>
      <sz val="12"/>
      <color rgb="FFFF0000"/>
      <name val="ＭＳ ゴシック"/>
      <family val="3"/>
      <charset val="128"/>
    </font>
    <font>
      <b/>
      <sz val="11"/>
      <color rgb="FFFF0000"/>
      <name val="ＭＳ ゴシック"/>
      <family val="3"/>
      <charset val="128"/>
    </font>
  </fonts>
  <fills count="15">
    <fill>
      <patternFill patternType="none"/>
    </fill>
    <fill>
      <patternFill patternType="gray125"/>
    </fill>
    <fill>
      <patternFill patternType="solid">
        <fgColor indexed="43"/>
        <bgColor indexed="64"/>
      </patternFill>
    </fill>
    <fill>
      <patternFill patternType="solid">
        <fgColor indexed="9"/>
        <bgColor indexed="64"/>
      </patternFill>
    </fill>
    <fill>
      <patternFill patternType="solid">
        <fgColor indexed="46"/>
        <bgColor indexed="64"/>
      </patternFill>
    </fill>
    <fill>
      <patternFill patternType="solid">
        <fgColor indexed="45"/>
        <bgColor indexed="64"/>
      </patternFill>
    </fill>
    <fill>
      <patternFill patternType="solid">
        <fgColor indexed="13"/>
        <bgColor indexed="64"/>
      </patternFill>
    </fill>
    <fill>
      <patternFill patternType="solid">
        <fgColor indexed="47"/>
        <bgColor indexed="64"/>
      </patternFill>
    </fill>
    <fill>
      <patternFill patternType="solid">
        <fgColor indexed="22"/>
        <bgColor indexed="64"/>
      </patternFill>
    </fill>
    <fill>
      <patternFill patternType="solid">
        <fgColor indexed="51"/>
        <bgColor indexed="64"/>
      </patternFill>
    </fill>
    <fill>
      <patternFill patternType="solid">
        <fgColor indexed="34"/>
        <bgColor indexed="64"/>
      </patternFill>
    </fill>
    <fill>
      <patternFill patternType="solid">
        <fgColor rgb="FFCCFFCC"/>
        <bgColor indexed="64"/>
      </patternFill>
    </fill>
    <fill>
      <patternFill patternType="solid">
        <fgColor rgb="FF0066FF"/>
        <bgColor indexed="64"/>
      </patternFill>
    </fill>
    <fill>
      <patternFill patternType="solid">
        <fgColor rgb="FFFF66FF"/>
        <bgColor indexed="64"/>
      </patternFill>
    </fill>
    <fill>
      <patternFill patternType="solid">
        <fgColor theme="0"/>
        <bgColor indexed="64"/>
      </patternFill>
    </fill>
  </fills>
  <borders count="70">
    <border>
      <left/>
      <right/>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style="thin">
        <color indexed="64"/>
      </right>
      <top style="medium">
        <color indexed="64"/>
      </top>
      <bottom style="medium">
        <color indexed="64"/>
      </bottom>
      <diagonal/>
    </border>
    <border>
      <left style="thin">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right/>
      <top style="medium">
        <color indexed="64"/>
      </top>
      <bottom/>
      <diagonal/>
    </border>
    <border>
      <left style="medium">
        <color indexed="64"/>
      </left>
      <right/>
      <top style="medium">
        <color indexed="64"/>
      </top>
      <bottom style="thin">
        <color indexed="64"/>
      </bottom>
      <diagonal/>
    </border>
    <border>
      <left style="medium">
        <color indexed="64"/>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medium">
        <color indexed="64"/>
      </left>
      <right style="hair">
        <color indexed="64"/>
      </right>
      <top style="medium">
        <color indexed="64"/>
      </top>
      <bottom style="hair">
        <color indexed="64"/>
      </bottom>
      <diagonal/>
    </border>
    <border>
      <left style="hair">
        <color indexed="64"/>
      </left>
      <right style="thin">
        <color indexed="64"/>
      </right>
      <top style="medium">
        <color indexed="64"/>
      </top>
      <bottom style="hair">
        <color indexed="64"/>
      </bottom>
      <diagonal/>
    </border>
    <border>
      <left style="thin">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hair">
        <color indexed="64"/>
      </top>
      <bottom style="medium">
        <color indexed="64"/>
      </bottom>
      <diagonal/>
    </border>
    <border>
      <left style="medium">
        <color indexed="64"/>
      </left>
      <right style="hair">
        <color indexed="64"/>
      </right>
      <top style="hair">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style="hair">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right/>
      <top/>
      <bottom style="double">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medium">
        <color indexed="64"/>
      </bottom>
      <diagonal/>
    </border>
    <border>
      <left style="medium">
        <color indexed="64"/>
      </left>
      <right style="medium">
        <color indexed="64"/>
      </right>
      <top/>
      <bottom style="hair">
        <color indexed="64"/>
      </bottom>
      <diagonal/>
    </border>
  </borders>
  <cellStyleXfs count="3">
    <xf numFmtId="0" fontId="0" fillId="0" borderId="0">
      <alignment vertical="center"/>
    </xf>
    <xf numFmtId="0" fontId="18" fillId="0" borderId="0">
      <alignment vertical="center"/>
    </xf>
    <xf numFmtId="6" fontId="18" fillId="0" borderId="0" applyFont="0" applyFill="0" applyBorder="0" applyAlignment="0" applyProtection="0">
      <alignment vertical="center"/>
    </xf>
  </cellStyleXfs>
  <cellXfs count="224">
    <xf numFmtId="0" fontId="0" fillId="0" borderId="0" xfId="0">
      <alignment vertical="center"/>
    </xf>
    <xf numFmtId="0" fontId="0" fillId="0" borderId="0" xfId="0" applyAlignment="1">
      <alignment horizontal="center" vertical="center"/>
    </xf>
    <xf numFmtId="0" fontId="0" fillId="0" borderId="1" xfId="0" applyBorder="1" applyAlignment="1">
      <alignment horizontal="center" vertical="center"/>
    </xf>
    <xf numFmtId="0" fontId="0" fillId="0" borderId="2" xfId="0" applyBorder="1">
      <alignment vertical="center"/>
    </xf>
    <xf numFmtId="0" fontId="0" fillId="0" borderId="3" xfId="0" applyBorder="1" applyAlignment="1">
      <alignment horizontal="center" vertical="center"/>
    </xf>
    <xf numFmtId="0" fontId="9" fillId="0" borderId="0" xfId="0" applyFont="1" applyAlignment="1">
      <alignment horizontal="left" vertical="center"/>
    </xf>
    <xf numFmtId="0" fontId="9" fillId="0" borderId="0" xfId="0" applyFont="1" applyAlignment="1">
      <alignment horizontal="center" vertical="center"/>
    </xf>
    <xf numFmtId="0" fontId="9" fillId="0" borderId="0" xfId="0" applyFont="1">
      <alignment vertical="center"/>
    </xf>
    <xf numFmtId="0" fontId="7" fillId="0" borderId="0" xfId="0" applyFont="1" applyFill="1">
      <alignment vertical="center"/>
    </xf>
    <xf numFmtId="176" fontId="0" fillId="0" borderId="6" xfId="0" applyNumberFormat="1" applyBorder="1" applyAlignment="1">
      <alignment horizontal="center" vertical="center"/>
    </xf>
    <xf numFmtId="0" fontId="0" fillId="0" borderId="0" xfId="0" applyFill="1" applyBorder="1">
      <alignment vertical="center"/>
    </xf>
    <xf numFmtId="0" fontId="0" fillId="0" borderId="0" xfId="0" applyFill="1" applyBorder="1" applyAlignment="1">
      <alignment horizontal="center" vertical="center"/>
    </xf>
    <xf numFmtId="49" fontId="0" fillId="0" borderId="0" xfId="0" applyNumberFormat="1" applyFill="1" applyBorder="1">
      <alignment vertical="center"/>
    </xf>
    <xf numFmtId="49" fontId="0" fillId="0" borderId="0" xfId="0" applyNumberFormat="1" applyFill="1" applyBorder="1" applyAlignment="1">
      <alignment horizontal="center" vertical="center"/>
    </xf>
    <xf numFmtId="49" fontId="10" fillId="0" borderId="0" xfId="0" applyNumberFormat="1" applyFont="1" applyFill="1" applyBorder="1" applyAlignment="1">
      <alignment horizontal="center" vertical="center"/>
    </xf>
    <xf numFmtId="49" fontId="0" fillId="0" borderId="0" xfId="0" applyNumberFormat="1" applyFill="1" applyBorder="1" applyAlignment="1">
      <alignment vertical="center" wrapText="1"/>
    </xf>
    <xf numFmtId="0" fontId="0" fillId="0" borderId="7" xfId="0" applyBorder="1">
      <alignment vertical="center"/>
    </xf>
    <xf numFmtId="0" fontId="11" fillId="0" borderId="8" xfId="0" applyFont="1" applyBorder="1" applyAlignment="1">
      <alignment horizontal="center" vertical="center" wrapText="1"/>
    </xf>
    <xf numFmtId="0" fontId="0" fillId="0" borderId="9" xfId="0" applyBorder="1" applyAlignment="1">
      <alignment vertical="center" wrapText="1"/>
    </xf>
    <xf numFmtId="0" fontId="11" fillId="0" borderId="10" xfId="0" applyFont="1" applyBorder="1" applyAlignment="1">
      <alignment horizontal="center" vertical="center" wrapText="1"/>
    </xf>
    <xf numFmtId="0" fontId="0" fillId="0" borderId="11" xfId="0" applyBorder="1" applyAlignment="1">
      <alignment vertical="center" wrapText="1"/>
    </xf>
    <xf numFmtId="0" fontId="0" fillId="0" borderId="0" xfId="0" applyBorder="1">
      <alignment vertical="center"/>
    </xf>
    <xf numFmtId="0" fontId="12" fillId="0" borderId="0" xfId="0" applyFont="1" applyBorder="1" applyAlignment="1">
      <alignment vertical="center"/>
    </xf>
    <xf numFmtId="0" fontId="11" fillId="0" borderId="0" xfId="0" applyFont="1" applyBorder="1" applyAlignment="1">
      <alignment horizontal="center" vertical="center" wrapText="1"/>
    </xf>
    <xf numFmtId="0" fontId="0" fillId="0" borderId="0" xfId="0" applyFont="1" applyAlignment="1">
      <alignment vertical="center"/>
    </xf>
    <xf numFmtId="0" fontId="0" fillId="0" borderId="0" xfId="0" applyAlignment="1">
      <alignment vertical="center"/>
    </xf>
    <xf numFmtId="0" fontId="0" fillId="0" borderId="12" xfId="0" applyBorder="1" applyAlignment="1">
      <alignment horizontal="center" vertical="center"/>
    </xf>
    <xf numFmtId="0" fontId="0" fillId="0" borderId="0" xfId="0" applyFill="1" applyAlignment="1">
      <alignment vertical="top"/>
    </xf>
    <xf numFmtId="0" fontId="0" fillId="0" borderId="3" xfId="0" applyFont="1" applyBorder="1" applyAlignment="1">
      <alignment horizontal="center" vertical="center"/>
    </xf>
    <xf numFmtId="49" fontId="0" fillId="0" borderId="0" xfId="0" applyNumberFormat="1">
      <alignment vertical="center"/>
    </xf>
    <xf numFmtId="0" fontId="0" fillId="0" borderId="0" xfId="0" applyFill="1" applyAlignment="1">
      <alignment vertical="center" wrapText="1"/>
    </xf>
    <xf numFmtId="0" fontId="13" fillId="0" borderId="0" xfId="0" applyFont="1">
      <alignment vertical="center"/>
    </xf>
    <xf numFmtId="0" fontId="0" fillId="0" borderId="0" xfId="0" applyFill="1" applyAlignment="1">
      <alignment vertical="top" wrapText="1"/>
    </xf>
    <xf numFmtId="0" fontId="8" fillId="0" borderId="0" xfId="0" applyFont="1" applyFill="1" applyAlignment="1">
      <alignment vertical="center" wrapText="1"/>
    </xf>
    <xf numFmtId="0" fontId="8" fillId="0" borderId="0" xfId="0" applyFont="1" applyAlignment="1">
      <alignment horizontal="center" vertical="center"/>
    </xf>
    <xf numFmtId="0" fontId="8" fillId="0" borderId="0" xfId="0" applyFont="1">
      <alignment vertical="center"/>
    </xf>
    <xf numFmtId="0" fontId="7" fillId="0" borderId="0" xfId="0" applyFont="1">
      <alignment vertical="center"/>
    </xf>
    <xf numFmtId="0" fontId="12" fillId="0" borderId="15" xfId="0" applyFont="1" applyFill="1" applyBorder="1" applyAlignment="1">
      <alignment horizontal="center" vertical="center" wrapText="1"/>
    </xf>
    <xf numFmtId="0" fontId="12" fillId="0" borderId="16" xfId="0" applyFont="1" applyFill="1" applyBorder="1" applyAlignment="1">
      <alignment horizontal="center" vertical="center" wrapText="1"/>
    </xf>
    <xf numFmtId="0" fontId="0" fillId="0" borderId="17" xfId="0" applyFill="1" applyBorder="1" applyAlignment="1">
      <alignment horizontal="center" vertical="center" wrapText="1"/>
    </xf>
    <xf numFmtId="0" fontId="12" fillId="0" borderId="3" xfId="0" applyFont="1" applyFill="1" applyBorder="1" applyAlignment="1">
      <alignment horizontal="center" vertical="center" wrapText="1"/>
    </xf>
    <xf numFmtId="0" fontId="0" fillId="0" borderId="0" xfId="0" applyFill="1">
      <alignment vertical="center"/>
    </xf>
    <xf numFmtId="0" fontId="0" fillId="0" borderId="0" xfId="0" applyFill="1" applyAlignment="1">
      <alignment horizontal="center" vertical="center"/>
    </xf>
    <xf numFmtId="0" fontId="0" fillId="2" borderId="18" xfId="0" applyFill="1" applyBorder="1" applyAlignment="1" applyProtection="1">
      <alignment horizontal="center" vertical="center"/>
      <protection locked="0"/>
    </xf>
    <xf numFmtId="0" fontId="0" fillId="2" borderId="19" xfId="0" applyFill="1" applyBorder="1" applyAlignment="1" applyProtection="1">
      <alignment horizontal="center" vertical="center"/>
      <protection locked="0"/>
    </xf>
    <xf numFmtId="178" fontId="0" fillId="0" borderId="6" xfId="0" applyNumberFormat="1" applyBorder="1" applyAlignment="1">
      <alignment horizontal="center" vertical="center"/>
    </xf>
    <xf numFmtId="177" fontId="0" fillId="0" borderId="6" xfId="0" applyNumberFormat="1" applyBorder="1" applyAlignment="1">
      <alignment horizontal="center" vertical="center"/>
    </xf>
    <xf numFmtId="0" fontId="0" fillId="2" borderId="20" xfId="0" applyFill="1" applyBorder="1" applyAlignment="1" applyProtection="1">
      <alignment horizontal="center" vertical="center"/>
      <protection locked="0"/>
    </xf>
    <xf numFmtId="0" fontId="0" fillId="2" borderId="21" xfId="0" applyFill="1" applyBorder="1" applyProtection="1">
      <alignment vertical="center"/>
      <protection locked="0"/>
    </xf>
    <xf numFmtId="0" fontId="0" fillId="2" borderId="22" xfId="0" applyFill="1" applyBorder="1" applyAlignment="1" applyProtection="1">
      <alignment horizontal="center" vertical="center"/>
      <protection locked="0"/>
    </xf>
    <xf numFmtId="0" fontId="0" fillId="2" borderId="23" xfId="0" applyFill="1" applyBorder="1" applyProtection="1">
      <alignment vertical="center"/>
      <protection locked="0"/>
    </xf>
    <xf numFmtId="0" fontId="0" fillId="2" borderId="24" xfId="0" applyFill="1" applyBorder="1" applyProtection="1">
      <alignment vertical="center"/>
      <protection locked="0"/>
    </xf>
    <xf numFmtId="0" fontId="0" fillId="2" borderId="25" xfId="0" applyFill="1" applyBorder="1" applyProtection="1">
      <alignment vertical="center"/>
      <protection locked="0"/>
    </xf>
    <xf numFmtId="0" fontId="0" fillId="2" borderId="26" xfId="0" applyFill="1" applyBorder="1" applyProtection="1">
      <alignment vertical="center"/>
      <protection locked="0"/>
    </xf>
    <xf numFmtId="0" fontId="9" fillId="2" borderId="6" xfId="0" applyFont="1" applyFill="1" applyBorder="1" applyAlignment="1" applyProtection="1">
      <alignment horizontal="center" vertical="center"/>
      <protection locked="0"/>
    </xf>
    <xf numFmtId="0" fontId="0" fillId="2" borderId="27" xfId="0" applyFill="1" applyBorder="1" applyProtection="1">
      <alignment vertical="center"/>
      <protection locked="0"/>
    </xf>
    <xf numFmtId="0" fontId="14" fillId="0" borderId="0" xfId="0" applyFont="1" applyAlignment="1">
      <alignment horizontal="center" vertical="center"/>
    </xf>
    <xf numFmtId="0" fontId="14" fillId="0" borderId="0" xfId="0" applyFont="1">
      <alignment vertical="center"/>
    </xf>
    <xf numFmtId="0" fontId="14" fillId="0" borderId="0" xfId="0" applyFont="1" applyBorder="1">
      <alignment vertical="center"/>
    </xf>
    <xf numFmtId="0" fontId="15" fillId="0" borderId="0" xfId="0" applyFont="1" applyFill="1" applyAlignment="1">
      <alignment vertical="center"/>
    </xf>
    <xf numFmtId="0" fontId="14" fillId="0" borderId="0" xfId="0" applyFont="1" applyBorder="1" applyAlignment="1">
      <alignment horizontal="center" vertical="center"/>
    </xf>
    <xf numFmtId="0" fontId="7" fillId="3" borderId="0" xfId="0" applyFont="1" applyFill="1">
      <alignment vertical="center"/>
    </xf>
    <xf numFmtId="0" fontId="0" fillId="4" borderId="1" xfId="0" applyFill="1" applyBorder="1">
      <alignment vertical="center"/>
    </xf>
    <xf numFmtId="0" fontId="0" fillId="4" borderId="1" xfId="0" applyFill="1" applyBorder="1" applyAlignment="1">
      <alignment horizontal="center" vertical="center"/>
    </xf>
    <xf numFmtId="0" fontId="0" fillId="4" borderId="1" xfId="0" applyFill="1" applyBorder="1" applyAlignment="1" applyProtection="1">
      <alignment horizontal="center" vertical="center"/>
    </xf>
    <xf numFmtId="0" fontId="0" fillId="4" borderId="28" xfId="0" applyFill="1" applyBorder="1" applyAlignment="1" applyProtection="1">
      <alignment horizontal="center" vertical="center"/>
    </xf>
    <xf numFmtId="0" fontId="0" fillId="4" borderId="12" xfId="0" applyFill="1" applyBorder="1">
      <alignment vertical="center"/>
    </xf>
    <xf numFmtId="0" fontId="0" fillId="4" borderId="12" xfId="0" applyFill="1" applyBorder="1" applyAlignment="1">
      <alignment horizontal="center" vertical="center"/>
    </xf>
    <xf numFmtId="0" fontId="0" fillId="4" borderId="12" xfId="0" applyFill="1" applyBorder="1" applyAlignment="1" applyProtection="1">
      <alignment horizontal="center" vertical="center"/>
    </xf>
    <xf numFmtId="0" fontId="0" fillId="4" borderId="29" xfId="0" applyFill="1" applyBorder="1" applyAlignment="1" applyProtection="1">
      <alignment horizontal="center" vertical="center"/>
    </xf>
    <xf numFmtId="0" fontId="0" fillId="5" borderId="32" xfId="0" applyFill="1" applyBorder="1" applyAlignment="1" applyProtection="1">
      <alignment horizontal="center" vertical="center"/>
      <protection locked="0"/>
    </xf>
    <xf numFmtId="0" fontId="0" fillId="5" borderId="33" xfId="0" applyFill="1" applyBorder="1" applyAlignment="1" applyProtection="1">
      <alignment horizontal="center" vertical="center"/>
      <protection locked="0"/>
    </xf>
    <xf numFmtId="0" fontId="0" fillId="5" borderId="34" xfId="0" applyFill="1" applyBorder="1" applyAlignment="1" applyProtection="1">
      <alignment horizontal="center" vertical="center"/>
      <protection locked="0"/>
    </xf>
    <xf numFmtId="0" fontId="0" fillId="5" borderId="35" xfId="0" applyFill="1" applyBorder="1" applyAlignment="1" applyProtection="1">
      <alignment horizontal="center" vertical="center"/>
      <protection locked="0"/>
    </xf>
    <xf numFmtId="0" fontId="9" fillId="5" borderId="36" xfId="0" applyFont="1" applyFill="1" applyBorder="1" applyAlignment="1" applyProtection="1">
      <alignment horizontal="center" vertical="center"/>
      <protection locked="0"/>
    </xf>
    <xf numFmtId="0" fontId="5" fillId="6" borderId="0" xfId="0" applyFont="1" applyFill="1" applyAlignment="1">
      <alignment vertical="center"/>
    </xf>
    <xf numFmtId="0" fontId="5" fillId="0" borderId="0" xfId="0" applyFont="1">
      <alignment vertical="center"/>
    </xf>
    <xf numFmtId="0" fontId="5" fillId="0" borderId="0" xfId="0" applyFont="1" applyFill="1" applyAlignment="1">
      <alignment horizontal="left" vertical="center"/>
    </xf>
    <xf numFmtId="0" fontId="5" fillId="0" borderId="0" xfId="0" applyFont="1" applyFill="1" applyAlignment="1">
      <alignment vertical="center"/>
    </xf>
    <xf numFmtId="0" fontId="12" fillId="2" borderId="37" xfId="0" applyFont="1" applyFill="1" applyBorder="1" applyAlignment="1" applyProtection="1">
      <alignment horizontal="center" vertical="center" wrapText="1"/>
      <protection locked="0"/>
    </xf>
    <xf numFmtId="0" fontId="12" fillId="2" borderId="38" xfId="0" applyFont="1" applyFill="1" applyBorder="1" applyAlignment="1" applyProtection="1">
      <alignment horizontal="center" vertical="center" wrapText="1"/>
      <protection locked="0"/>
    </xf>
    <xf numFmtId="0" fontId="0" fillId="2" borderId="39" xfId="0" applyFill="1" applyBorder="1" applyProtection="1">
      <alignment vertical="center"/>
      <protection locked="0"/>
    </xf>
    <xf numFmtId="0" fontId="0" fillId="2" borderId="40" xfId="0" applyFill="1" applyBorder="1" applyProtection="1">
      <alignment vertical="center"/>
      <protection locked="0"/>
    </xf>
    <xf numFmtId="0" fontId="9" fillId="0" borderId="7" xfId="0" applyFont="1" applyBorder="1" applyAlignment="1">
      <alignment horizontal="center" vertical="center"/>
    </xf>
    <xf numFmtId="0" fontId="4" fillId="0" borderId="0" xfId="0" applyFont="1">
      <alignment vertical="center"/>
    </xf>
    <xf numFmtId="0" fontId="4" fillId="0" borderId="0" xfId="0" applyFont="1" applyBorder="1" applyAlignment="1">
      <alignment horizontal="center" vertical="center"/>
    </xf>
    <xf numFmtId="0" fontId="0" fillId="0" borderId="0" xfId="0" applyAlignment="1">
      <alignment vertical="center" shrinkToFit="1"/>
    </xf>
    <xf numFmtId="0" fontId="0" fillId="0" borderId="0" xfId="0" applyAlignment="1">
      <alignment horizontal="center" vertical="center"/>
    </xf>
    <xf numFmtId="0" fontId="4" fillId="0" borderId="0" xfId="0" applyFont="1" applyAlignment="1">
      <alignment vertical="center" shrinkToFit="1"/>
    </xf>
    <xf numFmtId="0" fontId="4" fillId="0" borderId="0" xfId="0" applyFont="1" applyAlignment="1">
      <alignment vertical="center"/>
    </xf>
    <xf numFmtId="0" fontId="14" fillId="0" borderId="0" xfId="0" applyFont="1" applyAlignment="1">
      <alignment vertical="center"/>
    </xf>
    <xf numFmtId="0" fontId="0" fillId="0" borderId="0" xfId="0" applyAlignment="1">
      <alignment horizontal="center" vertical="center"/>
    </xf>
    <xf numFmtId="0" fontId="21" fillId="0" borderId="0" xfId="0" applyFont="1">
      <alignment vertical="center"/>
    </xf>
    <xf numFmtId="0" fontId="9" fillId="0" borderId="13" xfId="0" applyFont="1" applyBorder="1" applyAlignment="1">
      <alignment horizontal="center" vertical="center" shrinkToFit="1"/>
    </xf>
    <xf numFmtId="0" fontId="9" fillId="0" borderId="2" xfId="0" applyFont="1" applyBorder="1" applyAlignment="1">
      <alignment horizontal="center" vertical="center" shrinkToFit="1"/>
    </xf>
    <xf numFmtId="0" fontId="9" fillId="0" borderId="14" xfId="0" applyFont="1" applyBorder="1" applyAlignment="1">
      <alignment horizontal="center" vertical="center" shrinkToFit="1"/>
    </xf>
    <xf numFmtId="0" fontId="0" fillId="11" borderId="12" xfId="0" applyFill="1" applyBorder="1" applyAlignment="1" applyProtection="1">
      <alignment vertical="center" shrinkToFit="1"/>
      <protection locked="0"/>
    </xf>
    <xf numFmtId="0" fontId="0" fillId="11" borderId="12" xfId="0" applyFill="1" applyBorder="1" applyAlignment="1" applyProtection="1">
      <alignment horizontal="center" vertical="center" shrinkToFit="1"/>
      <protection locked="0"/>
    </xf>
    <xf numFmtId="0" fontId="0" fillId="8" borderId="29" xfId="0" applyFill="1" applyBorder="1" applyAlignment="1" applyProtection="1">
      <alignment horizontal="center" vertical="center" shrinkToFit="1"/>
    </xf>
    <xf numFmtId="0" fontId="0" fillId="11" borderId="43" xfId="0" applyFill="1" applyBorder="1" applyAlignment="1" applyProtection="1">
      <alignment vertical="center" shrinkToFit="1"/>
      <protection locked="0"/>
    </xf>
    <xf numFmtId="0" fontId="0" fillId="11" borderId="43" xfId="0" applyFill="1" applyBorder="1" applyAlignment="1" applyProtection="1">
      <alignment horizontal="center" vertical="center" shrinkToFit="1"/>
      <protection locked="0"/>
    </xf>
    <xf numFmtId="0" fontId="0" fillId="8" borderId="44" xfId="0" applyFill="1" applyBorder="1" applyAlignment="1" applyProtection="1">
      <alignment horizontal="center" vertical="center" shrinkToFit="1"/>
    </xf>
    <xf numFmtId="0" fontId="0" fillId="11" borderId="2" xfId="0" applyFill="1" applyBorder="1" applyAlignment="1" applyProtection="1">
      <alignment vertical="center" shrinkToFit="1"/>
      <protection locked="0"/>
    </xf>
    <xf numFmtId="0" fontId="0" fillId="11" borderId="2" xfId="0" applyFill="1" applyBorder="1" applyAlignment="1" applyProtection="1">
      <alignment horizontal="center" vertical="center" shrinkToFit="1"/>
      <protection locked="0"/>
    </xf>
    <xf numFmtId="0" fontId="0" fillId="8" borderId="14" xfId="0" applyFill="1" applyBorder="1" applyAlignment="1" applyProtection="1">
      <alignment horizontal="center" vertical="center" shrinkToFit="1"/>
    </xf>
    <xf numFmtId="0" fontId="0" fillId="11" borderId="7" xfId="0" applyFill="1" applyBorder="1" applyAlignment="1" applyProtection="1">
      <alignment vertical="center" shrinkToFit="1"/>
      <protection locked="0"/>
    </xf>
    <xf numFmtId="0" fontId="0" fillId="11" borderId="7" xfId="0" applyFill="1" applyBorder="1" applyAlignment="1" applyProtection="1">
      <alignment horizontal="center" vertical="center" shrinkToFit="1"/>
      <protection locked="0"/>
    </xf>
    <xf numFmtId="0" fontId="0" fillId="8" borderId="5" xfId="0" applyFill="1" applyBorder="1" applyAlignment="1" applyProtection="1">
      <alignment horizontal="center" vertical="center" shrinkToFit="1"/>
    </xf>
    <xf numFmtId="49" fontId="0" fillId="14" borderId="7" xfId="0" applyNumberFormat="1" applyFill="1" applyBorder="1" applyAlignment="1" applyProtection="1">
      <alignment horizontal="center" vertical="center"/>
      <protection locked="0"/>
    </xf>
    <xf numFmtId="0" fontId="4" fillId="0" borderId="0" xfId="0" applyFont="1" applyAlignment="1">
      <alignment horizontal="left" vertical="center" shrinkToFit="1"/>
    </xf>
    <xf numFmtId="0" fontId="12" fillId="11" borderId="37" xfId="0" applyFont="1" applyFill="1" applyBorder="1" applyAlignment="1" applyProtection="1">
      <alignment horizontal="center" vertical="center" wrapText="1"/>
      <protection locked="0"/>
    </xf>
    <xf numFmtId="0" fontId="12" fillId="11" borderId="38" xfId="0" applyFont="1" applyFill="1" applyBorder="1" applyAlignment="1" applyProtection="1">
      <alignment horizontal="center" vertical="center" wrapText="1"/>
      <protection locked="0"/>
    </xf>
    <xf numFmtId="0" fontId="0" fillId="11" borderId="32" xfId="0" applyFill="1" applyBorder="1" applyAlignment="1" applyProtection="1">
      <alignment horizontal="center" vertical="center"/>
      <protection locked="0"/>
    </xf>
    <xf numFmtId="0" fontId="0" fillId="11" borderId="24" xfId="0" applyFill="1" applyBorder="1" applyProtection="1">
      <alignment vertical="center"/>
      <protection locked="0"/>
    </xf>
    <xf numFmtId="0" fontId="0" fillId="11" borderId="33" xfId="0" applyFill="1" applyBorder="1" applyAlignment="1" applyProtection="1">
      <alignment horizontal="center" vertical="center"/>
      <protection locked="0"/>
    </xf>
    <xf numFmtId="0" fontId="0" fillId="11" borderId="25" xfId="0" applyFill="1" applyBorder="1" applyProtection="1">
      <alignment vertical="center"/>
      <protection locked="0"/>
    </xf>
    <xf numFmtId="0" fontId="0" fillId="11" borderId="20" xfId="0" applyFill="1" applyBorder="1" applyAlignment="1" applyProtection="1">
      <alignment horizontal="center" vertical="center"/>
      <protection locked="0"/>
    </xf>
    <xf numFmtId="0" fontId="0" fillId="11" borderId="21" xfId="0" applyFill="1" applyBorder="1" applyProtection="1">
      <alignment vertical="center"/>
      <protection locked="0"/>
    </xf>
    <xf numFmtId="0" fontId="0" fillId="11" borderId="22" xfId="0" applyFill="1" applyBorder="1" applyAlignment="1" applyProtection="1">
      <alignment horizontal="center" vertical="center"/>
      <protection locked="0"/>
    </xf>
    <xf numFmtId="0" fontId="0" fillId="11" borderId="23" xfId="0" applyFill="1" applyBorder="1" applyProtection="1">
      <alignment vertical="center"/>
      <protection locked="0"/>
    </xf>
    <xf numFmtId="0" fontId="0" fillId="11" borderId="18" xfId="0" applyFill="1" applyBorder="1" applyAlignment="1" applyProtection="1">
      <alignment horizontal="center" vertical="center"/>
      <protection locked="0"/>
    </xf>
    <xf numFmtId="0" fontId="0" fillId="11" borderId="26" xfId="0" applyFill="1" applyBorder="1" applyProtection="1">
      <alignment vertical="center"/>
      <protection locked="0"/>
    </xf>
    <xf numFmtId="0" fontId="0" fillId="11" borderId="19" xfId="0" applyFill="1" applyBorder="1" applyAlignment="1" applyProtection="1">
      <alignment horizontal="center" vertical="center"/>
      <protection locked="0"/>
    </xf>
    <xf numFmtId="0" fontId="0" fillId="11" borderId="39" xfId="0" applyFill="1" applyBorder="1" applyProtection="1">
      <alignment vertical="center"/>
      <protection locked="0"/>
    </xf>
    <xf numFmtId="0" fontId="0" fillId="11" borderId="35" xfId="0" applyFill="1" applyBorder="1" applyAlignment="1" applyProtection="1">
      <alignment horizontal="center" vertical="center"/>
      <protection locked="0"/>
    </xf>
    <xf numFmtId="0" fontId="0" fillId="11" borderId="27" xfId="0" applyFill="1" applyBorder="1" applyProtection="1">
      <alignment vertical="center"/>
      <protection locked="0"/>
    </xf>
    <xf numFmtId="0" fontId="0" fillId="11" borderId="34" xfId="0" applyFill="1" applyBorder="1" applyAlignment="1" applyProtection="1">
      <alignment horizontal="center" vertical="center"/>
      <protection locked="0"/>
    </xf>
    <xf numFmtId="0" fontId="0" fillId="11" borderId="40" xfId="0" applyFill="1" applyBorder="1" applyProtection="1">
      <alignment vertical="center"/>
      <protection locked="0"/>
    </xf>
    <xf numFmtId="0" fontId="9" fillId="11" borderId="6" xfId="0" applyFont="1" applyFill="1" applyBorder="1" applyAlignment="1" applyProtection="1">
      <alignment horizontal="center" vertical="center"/>
      <protection locked="0"/>
    </xf>
    <xf numFmtId="0" fontId="0" fillId="0" borderId="0" xfId="0" applyAlignment="1">
      <alignment horizontal="center" vertical="center" shrinkToFit="1"/>
    </xf>
    <xf numFmtId="0" fontId="0" fillId="0" borderId="0" xfId="0" applyFill="1" applyAlignment="1">
      <alignment horizontal="center" vertical="top" shrinkToFit="1"/>
    </xf>
    <xf numFmtId="0" fontId="9" fillId="11" borderId="36" xfId="0" applyFont="1" applyFill="1" applyBorder="1" applyAlignment="1" applyProtection="1">
      <alignment horizontal="center" vertical="center"/>
      <protection locked="0"/>
    </xf>
    <xf numFmtId="176" fontId="0" fillId="14" borderId="6" xfId="0" applyNumberFormat="1" applyFill="1" applyBorder="1" applyAlignment="1" applyProtection="1">
      <alignment horizontal="center" vertical="center"/>
      <protection hidden="1"/>
    </xf>
    <xf numFmtId="0" fontId="22" fillId="12" borderId="66" xfId="0" applyFont="1" applyFill="1" applyBorder="1" applyAlignment="1">
      <alignment horizontal="center" vertical="center" shrinkToFit="1"/>
    </xf>
    <xf numFmtId="0" fontId="22" fillId="13" borderId="66" xfId="0" applyFont="1" applyFill="1" applyBorder="1" applyAlignment="1">
      <alignment horizontal="center" vertical="center" shrinkToFit="1"/>
    </xf>
    <xf numFmtId="0" fontId="4" fillId="0" borderId="69" xfId="0" applyNumberFormat="1" applyFont="1" applyBorder="1" applyAlignment="1">
      <alignment horizontal="center" vertical="center" shrinkToFit="1"/>
    </xf>
    <xf numFmtId="0" fontId="4" fillId="0" borderId="67" xfId="0" applyNumberFormat="1" applyFont="1" applyBorder="1" applyAlignment="1">
      <alignment horizontal="center" vertical="center" shrinkToFit="1"/>
    </xf>
    <xf numFmtId="0" fontId="4" fillId="0" borderId="68" xfId="0" applyNumberFormat="1" applyFont="1" applyBorder="1" applyAlignment="1">
      <alignment horizontal="center" vertical="center" shrinkToFit="1"/>
    </xf>
    <xf numFmtId="0" fontId="0" fillId="0" borderId="0" xfId="0" applyNumberFormat="1" applyAlignment="1">
      <alignment horizontal="center" vertical="center" shrinkToFit="1"/>
    </xf>
    <xf numFmtId="0" fontId="4" fillId="0" borderId="68" xfId="0" applyNumberFormat="1" applyFont="1" applyBorder="1" applyAlignment="1">
      <alignment horizontal="center" vertical="center" wrapText="1" shrinkToFit="1"/>
    </xf>
    <xf numFmtId="0" fontId="4" fillId="0" borderId="67" xfId="0" applyNumberFormat="1" applyFont="1" applyBorder="1" applyAlignment="1">
      <alignment horizontal="center" vertical="center" wrapText="1" shrinkToFit="1"/>
    </xf>
    <xf numFmtId="176" fontId="0" fillId="11" borderId="6" xfId="0" applyNumberFormat="1" applyFill="1" applyBorder="1" applyAlignment="1" applyProtection="1">
      <alignment horizontal="center" vertical="center"/>
      <protection hidden="1"/>
    </xf>
    <xf numFmtId="5" fontId="0" fillId="0" borderId="4" xfId="0" applyNumberFormat="1" applyBorder="1" applyAlignment="1" applyProtection="1">
      <alignment horizontal="center" vertical="center"/>
      <protection hidden="1"/>
    </xf>
    <xf numFmtId="5" fontId="0" fillId="0" borderId="7" xfId="0" applyNumberFormat="1" applyBorder="1" applyAlignment="1" applyProtection="1">
      <alignment horizontal="center" vertical="center"/>
      <protection hidden="1"/>
    </xf>
    <xf numFmtId="176" fontId="0" fillId="0" borderId="5" xfId="0" applyNumberFormat="1" applyBorder="1" applyAlignment="1" applyProtection="1">
      <alignment horizontal="center" vertical="center"/>
      <protection hidden="1"/>
    </xf>
    <xf numFmtId="0" fontId="0" fillId="0" borderId="4" xfId="0" applyBorder="1" applyAlignment="1" applyProtection="1">
      <alignment horizontal="center" vertical="center"/>
      <protection hidden="1"/>
    </xf>
    <xf numFmtId="0" fontId="0" fillId="0" borderId="5" xfId="0" applyBorder="1" applyAlignment="1" applyProtection="1">
      <alignment horizontal="center" vertical="center"/>
      <protection hidden="1"/>
    </xf>
    <xf numFmtId="0" fontId="4" fillId="0" borderId="0" xfId="0" applyNumberFormat="1" applyFont="1" applyFill="1" applyBorder="1" applyAlignment="1">
      <alignment horizontal="center" vertical="center" shrinkToFit="1"/>
    </xf>
    <xf numFmtId="6" fontId="14" fillId="0" borderId="0" xfId="2" applyFont="1">
      <alignment vertical="center"/>
    </xf>
    <xf numFmtId="0" fontId="0" fillId="0" borderId="0" xfId="2" applyNumberFormat="1" applyFont="1" applyAlignment="1">
      <alignment horizontal="center" vertical="center" shrinkToFit="1"/>
    </xf>
    <xf numFmtId="0" fontId="5" fillId="6" borderId="0" xfId="0" applyFont="1" applyFill="1" applyAlignment="1">
      <alignment horizontal="left" vertical="center"/>
    </xf>
    <xf numFmtId="0" fontId="5" fillId="7" borderId="0" xfId="0" applyFont="1" applyFill="1" applyAlignment="1">
      <alignment horizontal="left" vertical="center"/>
    </xf>
    <xf numFmtId="0" fontId="0" fillId="11" borderId="12" xfId="0" applyFill="1" applyBorder="1" applyAlignment="1" applyProtection="1">
      <alignment horizontal="center" vertical="center" shrinkToFit="1"/>
      <protection locked="0"/>
    </xf>
    <xf numFmtId="0" fontId="0" fillId="0" borderId="41" xfId="0" applyBorder="1" applyAlignment="1">
      <alignment horizontal="center" vertical="center"/>
    </xf>
    <xf numFmtId="0" fontId="0" fillId="0" borderId="4" xfId="0" applyBorder="1" applyAlignment="1">
      <alignment horizontal="center" vertical="center"/>
    </xf>
    <xf numFmtId="0" fontId="0" fillId="11" borderId="7" xfId="0" applyFill="1" applyBorder="1" applyAlignment="1" applyProtection="1">
      <alignment horizontal="center" vertical="center" shrinkToFit="1"/>
      <protection locked="0"/>
    </xf>
    <xf numFmtId="0" fontId="0" fillId="0" borderId="13" xfId="0" applyBorder="1" applyAlignment="1">
      <alignment horizontal="center" vertical="center"/>
    </xf>
    <xf numFmtId="0" fontId="0" fillId="11" borderId="2" xfId="0" applyFill="1" applyBorder="1" applyAlignment="1" applyProtection="1">
      <alignment horizontal="center" vertical="center" shrinkToFit="1"/>
      <protection locked="0"/>
    </xf>
    <xf numFmtId="0" fontId="0" fillId="11" borderId="43" xfId="0" applyFill="1" applyBorder="1" applyAlignment="1" applyProtection="1">
      <alignment horizontal="center" vertical="center" shrinkToFit="1"/>
      <protection locked="0"/>
    </xf>
    <xf numFmtId="0" fontId="0" fillId="0" borderId="42" xfId="0" applyBorder="1" applyAlignment="1">
      <alignment horizontal="center" vertical="center"/>
    </xf>
    <xf numFmtId="49" fontId="0" fillId="11" borderId="54" xfId="0" applyNumberFormat="1" applyFill="1" applyBorder="1" applyAlignment="1" applyProtection="1">
      <alignment horizontal="center" vertical="center" shrinkToFit="1"/>
      <protection locked="0"/>
    </xf>
    <xf numFmtId="49" fontId="0" fillId="11" borderId="62" xfId="0" applyNumberFormat="1" applyFill="1" applyBorder="1" applyAlignment="1" applyProtection="1">
      <alignment horizontal="center" vertical="center" shrinkToFit="1"/>
      <protection locked="0"/>
    </xf>
    <xf numFmtId="0" fontId="0" fillId="0" borderId="7" xfId="0" applyFill="1" applyBorder="1" applyAlignment="1">
      <alignment horizontal="center" vertical="center" wrapText="1"/>
    </xf>
    <xf numFmtId="0" fontId="0" fillId="0" borderId="7" xfId="0" applyFont="1" applyFill="1" applyBorder="1" applyAlignment="1">
      <alignment horizontal="center" vertical="center"/>
    </xf>
    <xf numFmtId="0" fontId="0" fillId="0" borderId="5" xfId="0" applyFont="1" applyFill="1" applyBorder="1" applyAlignment="1">
      <alignment horizontal="center" vertical="center"/>
    </xf>
    <xf numFmtId="0" fontId="0" fillId="0" borderId="2" xfId="0" applyBorder="1" applyAlignment="1">
      <alignment horizontal="center" vertical="center"/>
    </xf>
    <xf numFmtId="0" fontId="0" fillId="0" borderId="14" xfId="0" applyBorder="1" applyAlignment="1">
      <alignment horizontal="center" vertical="center"/>
    </xf>
    <xf numFmtId="0" fontId="0" fillId="11" borderId="1" xfId="0" applyFill="1" applyBorder="1" applyAlignment="1" applyProtection="1">
      <alignment horizontal="center" vertical="center" shrinkToFit="1"/>
      <protection locked="0"/>
    </xf>
    <xf numFmtId="0" fontId="0" fillId="0" borderId="2" xfId="0" applyBorder="1" applyAlignment="1">
      <alignment horizontal="center" vertical="center" wrapText="1"/>
    </xf>
    <xf numFmtId="0" fontId="0" fillId="0" borderId="7" xfId="0" applyBorder="1" applyAlignment="1">
      <alignment horizontal="center" vertical="center"/>
    </xf>
    <xf numFmtId="0" fontId="16" fillId="4" borderId="1" xfId="0" applyFont="1" applyFill="1" applyBorder="1" applyAlignment="1">
      <alignment horizontal="center" vertical="center"/>
    </xf>
    <xf numFmtId="0" fontId="16" fillId="4" borderId="12" xfId="0" applyFont="1" applyFill="1" applyBorder="1" applyAlignment="1">
      <alignment horizontal="center" vertical="center"/>
    </xf>
    <xf numFmtId="0" fontId="0" fillId="4" borderId="1" xfId="0" applyFill="1" applyBorder="1" applyAlignment="1">
      <alignment horizontal="center" vertical="center"/>
    </xf>
    <xf numFmtId="0" fontId="0" fillId="4" borderId="12" xfId="0" applyFill="1" applyBorder="1" applyAlignment="1">
      <alignment horizontal="center" vertical="center"/>
    </xf>
    <xf numFmtId="49" fontId="0" fillId="11" borderId="54" xfId="0" applyNumberFormat="1" applyFill="1" applyBorder="1" applyAlignment="1" applyProtection="1">
      <alignment horizontal="left" vertical="center" shrinkToFit="1"/>
      <protection locked="0"/>
    </xf>
    <xf numFmtId="49" fontId="0" fillId="11" borderId="31" xfId="0" applyNumberFormat="1" applyFill="1" applyBorder="1" applyAlignment="1" applyProtection="1">
      <alignment horizontal="left" vertical="center" shrinkToFit="1"/>
      <protection locked="0"/>
    </xf>
    <xf numFmtId="0" fontId="0" fillId="0" borderId="0" xfId="0" applyAlignment="1">
      <alignment horizontal="center" vertical="center"/>
    </xf>
    <xf numFmtId="0" fontId="9" fillId="0" borderId="13" xfId="0" applyFont="1" applyBorder="1" applyAlignment="1">
      <alignment horizontal="center" vertical="center" wrapText="1"/>
    </xf>
    <xf numFmtId="0" fontId="9" fillId="0" borderId="14" xfId="0" applyFont="1" applyBorder="1" applyAlignment="1">
      <alignment horizontal="center" vertical="center"/>
    </xf>
    <xf numFmtId="0" fontId="0" fillId="9" borderId="58" xfId="0" applyFill="1" applyBorder="1" applyAlignment="1">
      <alignment horizontal="center" vertical="center" shrinkToFit="1"/>
    </xf>
    <xf numFmtId="0" fontId="0" fillId="0" borderId="59" xfId="0" applyFill="1" applyBorder="1" applyAlignment="1" applyProtection="1">
      <alignment horizontal="center" vertical="center"/>
    </xf>
    <xf numFmtId="0" fontId="0" fillId="0" borderId="60" xfId="0" applyFill="1" applyBorder="1" applyAlignment="1" applyProtection="1">
      <alignment horizontal="center" vertical="center"/>
    </xf>
    <xf numFmtId="0" fontId="0" fillId="0" borderId="59" xfId="0" applyFill="1" applyBorder="1" applyAlignment="1">
      <alignment horizontal="center" vertical="center" wrapText="1"/>
    </xf>
    <xf numFmtId="0" fontId="0" fillId="0" borderId="51" xfId="0" applyFill="1" applyBorder="1" applyAlignment="1">
      <alignment horizontal="center" vertical="center"/>
    </xf>
    <xf numFmtId="0" fontId="0" fillId="0" borderId="61" xfId="0" applyFill="1" applyBorder="1" applyAlignment="1" applyProtection="1">
      <alignment horizontal="center" vertical="center"/>
    </xf>
    <xf numFmtId="0" fontId="0" fillId="0" borderId="17" xfId="0" applyFill="1" applyBorder="1" applyAlignment="1">
      <alignment horizontal="center" vertical="center"/>
    </xf>
    <xf numFmtId="0" fontId="0" fillId="0" borderId="52" xfId="0" applyBorder="1" applyAlignment="1">
      <alignment horizontal="center" vertical="center"/>
    </xf>
    <xf numFmtId="0" fontId="0" fillId="0" borderId="53" xfId="0" applyBorder="1" applyAlignment="1">
      <alignment horizontal="center" vertical="center"/>
    </xf>
    <xf numFmtId="0" fontId="0" fillId="4" borderId="52" xfId="0" applyFill="1" applyBorder="1" applyAlignment="1">
      <alignment horizontal="center" vertical="center"/>
    </xf>
    <xf numFmtId="49" fontId="0" fillId="11" borderId="55" xfId="0" applyNumberFormat="1" applyFill="1" applyBorder="1" applyAlignment="1" applyProtection="1">
      <alignment horizontal="center" vertical="center" shrinkToFit="1"/>
      <protection locked="0"/>
    </xf>
    <xf numFmtId="0" fontId="0" fillId="0" borderId="41" xfId="0" applyBorder="1" applyAlignment="1">
      <alignment horizontal="center" vertical="center" wrapText="1"/>
    </xf>
    <xf numFmtId="49" fontId="0" fillId="11" borderId="56" xfId="0" applyNumberFormat="1" applyFill="1" applyBorder="1" applyAlignment="1" applyProtection="1">
      <alignment horizontal="center" vertical="center" shrinkToFit="1"/>
      <protection locked="0"/>
    </xf>
    <xf numFmtId="49" fontId="0" fillId="11" borderId="30" xfId="0" applyNumberFormat="1" applyFill="1" applyBorder="1" applyAlignment="1" applyProtection="1">
      <alignment horizontal="center" vertical="center" shrinkToFit="1"/>
      <protection locked="0"/>
    </xf>
    <xf numFmtId="49" fontId="0" fillId="11" borderId="31" xfId="0" applyNumberFormat="1" applyFill="1" applyBorder="1" applyAlignment="1" applyProtection="1">
      <alignment horizontal="center" vertical="center" shrinkToFit="1"/>
      <protection locked="0"/>
    </xf>
    <xf numFmtId="0" fontId="0" fillId="4" borderId="57" xfId="0" applyFill="1" applyBorder="1" applyAlignment="1">
      <alignment horizontal="center" vertical="center"/>
    </xf>
    <xf numFmtId="0" fontId="0" fillId="4" borderId="41" xfId="0" applyFill="1" applyBorder="1" applyAlignment="1">
      <alignment horizontal="center" vertical="center"/>
    </xf>
    <xf numFmtId="0" fontId="0" fillId="11" borderId="52" xfId="0" applyFill="1" applyBorder="1" applyAlignment="1" applyProtection="1">
      <alignment horizontal="center" vertical="center" shrinkToFit="1"/>
      <protection locked="0"/>
    </xf>
    <xf numFmtId="0" fontId="23" fillId="6" borderId="45" xfId="0" applyFont="1" applyFill="1" applyBorder="1" applyAlignment="1">
      <alignment horizontal="justify" vertical="center" wrapText="1"/>
    </xf>
    <xf numFmtId="0" fontId="23" fillId="6" borderId="16" xfId="0" applyFont="1" applyFill="1" applyBorder="1" applyAlignment="1">
      <alignment horizontal="justify" vertical="center" wrapText="1"/>
    </xf>
    <xf numFmtId="0" fontId="23" fillId="6" borderId="46" xfId="0" applyFont="1" applyFill="1" applyBorder="1" applyAlignment="1">
      <alignment horizontal="justify" vertical="center" wrapText="1"/>
    </xf>
    <xf numFmtId="0" fontId="23" fillId="6" borderId="47" xfId="0" applyFont="1" applyFill="1" applyBorder="1" applyAlignment="1">
      <alignment horizontal="justify" vertical="center" wrapText="1"/>
    </xf>
    <xf numFmtId="0" fontId="23" fillId="6" borderId="0" xfId="0" applyFont="1" applyFill="1" applyAlignment="1">
      <alignment horizontal="justify" vertical="center" wrapText="1"/>
    </xf>
    <xf numFmtId="0" fontId="23" fillId="6" borderId="48" xfId="0" applyFont="1" applyFill="1" applyBorder="1" applyAlignment="1">
      <alignment horizontal="justify" vertical="center" wrapText="1"/>
    </xf>
    <xf numFmtId="0" fontId="23" fillId="6" borderId="49" xfId="0" applyFont="1" applyFill="1" applyBorder="1" applyAlignment="1">
      <alignment horizontal="justify" vertical="center" wrapText="1"/>
    </xf>
    <xf numFmtId="0" fontId="23" fillId="6" borderId="50" xfId="0" applyFont="1" applyFill="1" applyBorder="1" applyAlignment="1">
      <alignment horizontal="justify" vertical="center" wrapText="1"/>
    </xf>
    <xf numFmtId="0" fontId="23" fillId="6" borderId="38" xfId="0" applyFont="1" applyFill="1" applyBorder="1" applyAlignment="1">
      <alignment horizontal="justify" vertical="center" wrapText="1"/>
    </xf>
    <xf numFmtId="49" fontId="0" fillId="11" borderId="63" xfId="0" applyNumberFormat="1" applyFill="1" applyBorder="1" applyAlignment="1" applyProtection="1">
      <alignment horizontal="left" vertical="center" shrinkToFit="1"/>
      <protection locked="0"/>
    </xf>
    <xf numFmtId="49" fontId="0" fillId="11" borderId="64" xfId="0" applyNumberFormat="1" applyFill="1" applyBorder="1" applyAlignment="1" applyProtection="1">
      <alignment horizontal="left" vertical="center" shrinkToFit="1"/>
      <protection locked="0"/>
    </xf>
    <xf numFmtId="49" fontId="0" fillId="11" borderId="65" xfId="0" applyNumberFormat="1" applyFill="1" applyBorder="1" applyAlignment="1" applyProtection="1">
      <alignment horizontal="left" vertical="center" shrinkToFit="1"/>
      <protection locked="0"/>
    </xf>
    <xf numFmtId="0" fontId="0" fillId="9" borderId="58" xfId="0" applyFill="1" applyBorder="1" applyAlignment="1">
      <alignment horizontal="center" vertical="center"/>
    </xf>
    <xf numFmtId="0" fontId="0" fillId="0" borderId="0" xfId="0" applyAlignment="1">
      <alignment horizontal="right" vertical="center"/>
    </xf>
    <xf numFmtId="0" fontId="0" fillId="0" borderId="0" xfId="0" applyFont="1" applyAlignment="1">
      <alignment horizontal="right" vertical="center"/>
    </xf>
    <xf numFmtId="0" fontId="12" fillId="10" borderId="45" xfId="0" applyFont="1" applyFill="1" applyBorder="1" applyAlignment="1">
      <alignment horizontal="left" vertical="center" wrapText="1"/>
    </xf>
    <xf numFmtId="0" fontId="12" fillId="10" borderId="16" xfId="0" applyFont="1" applyFill="1" applyBorder="1" applyAlignment="1">
      <alignment horizontal="left" vertical="center" wrapText="1"/>
    </xf>
    <xf numFmtId="0" fontId="12" fillId="10" borderId="46" xfId="0" applyFont="1" applyFill="1" applyBorder="1" applyAlignment="1">
      <alignment horizontal="left" vertical="center" wrapText="1"/>
    </xf>
    <xf numFmtId="0" fontId="12" fillId="10" borderId="47" xfId="0" applyFont="1" applyFill="1" applyBorder="1" applyAlignment="1">
      <alignment horizontal="left" vertical="center" wrapText="1"/>
    </xf>
    <xf numFmtId="0" fontId="12" fillId="10" borderId="0" xfId="0" applyFont="1" applyFill="1" applyBorder="1" applyAlignment="1">
      <alignment horizontal="left" vertical="center" wrapText="1"/>
    </xf>
    <xf numFmtId="0" fontId="12" fillId="10" borderId="48" xfId="0" applyFont="1" applyFill="1" applyBorder="1" applyAlignment="1">
      <alignment horizontal="left" vertical="center" wrapText="1"/>
    </xf>
    <xf numFmtId="0" fontId="12" fillId="10" borderId="49" xfId="0" applyFont="1" applyFill="1" applyBorder="1" applyAlignment="1">
      <alignment horizontal="left" vertical="center" wrapText="1"/>
    </xf>
    <xf numFmtId="0" fontId="12" fillId="10" borderId="50" xfId="0" applyFont="1" applyFill="1" applyBorder="1" applyAlignment="1">
      <alignment horizontal="left" vertical="center" wrapText="1"/>
    </xf>
    <xf numFmtId="0" fontId="12" fillId="10" borderId="38" xfId="0" applyFont="1" applyFill="1" applyBorder="1" applyAlignment="1">
      <alignment horizontal="left" vertical="center" wrapText="1"/>
    </xf>
    <xf numFmtId="0" fontId="0" fillId="11" borderId="54" xfId="0" applyFill="1" applyBorder="1" applyAlignment="1" applyProtection="1">
      <alignment horizontal="left" vertical="center"/>
      <protection locked="0"/>
    </xf>
    <xf numFmtId="0" fontId="0" fillId="11" borderId="55" xfId="0" applyFill="1" applyBorder="1" applyAlignment="1" applyProtection="1">
      <alignment horizontal="left" vertical="center"/>
      <protection locked="0"/>
    </xf>
    <xf numFmtId="0" fontId="0" fillId="11" borderId="62" xfId="0" applyFill="1" applyBorder="1" applyAlignment="1" applyProtection="1">
      <alignment horizontal="left" vertical="center"/>
      <protection locked="0"/>
    </xf>
  </cellXfs>
  <cellStyles count="3">
    <cellStyle name="通貨" xfId="2" builtinId="7"/>
    <cellStyle name="標準" xfId="0" builtinId="0"/>
    <cellStyle name="標準 2" xfId="1" xr:uid="{00000000-0005-0000-0000-000001000000}"/>
  </cellStyles>
  <dxfs count="12">
    <dxf>
      <fill>
        <patternFill>
          <bgColor rgb="FF99FF99"/>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FFC7CE"/>
        </patternFill>
      </fill>
    </dxf>
    <dxf>
      <fill>
        <patternFill>
          <bgColor rgb="FFFF0000"/>
        </patternFill>
      </fill>
    </dxf>
    <dxf>
      <fill>
        <patternFill>
          <bgColor rgb="FFFFC7CE"/>
        </patternFill>
      </fill>
    </dxf>
    <dxf>
      <font>
        <b/>
        <i val="0"/>
      </font>
      <fill>
        <patternFill>
          <bgColor rgb="FFFFFF00"/>
        </patternFill>
      </fill>
    </dxf>
    <dxf>
      <fill>
        <patternFill>
          <bgColor rgb="FFFFC7CE"/>
        </patternFill>
      </fill>
    </dxf>
    <dxf>
      <font>
        <b/>
        <i val="0"/>
      </font>
      <fill>
        <patternFill>
          <bgColor rgb="FFFFFF00"/>
        </patternFill>
      </fill>
    </dxf>
    <dxf>
      <font>
        <b/>
        <i val="0"/>
      </font>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CFF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B2:G35"/>
  <sheetViews>
    <sheetView zoomScaleNormal="100" workbookViewId="0">
      <selection activeCell="D14" sqref="D14"/>
    </sheetView>
  </sheetViews>
  <sheetFormatPr defaultColWidth="9" defaultRowHeight="17.5" x14ac:dyDescent="0.2"/>
  <cols>
    <col min="1" max="1" width="3.90625" style="76" customWidth="1"/>
    <col min="2" max="3" width="4.36328125" style="76" customWidth="1"/>
    <col min="4" max="4" width="97.6328125" style="76" customWidth="1"/>
    <col min="5" max="6" width="4.36328125" style="76" customWidth="1"/>
    <col min="7" max="16384" width="9" style="76"/>
  </cols>
  <sheetData>
    <row r="2" spans="2:7" x14ac:dyDescent="0.2">
      <c r="B2" s="150" t="s">
        <v>34</v>
      </c>
      <c r="C2" s="150"/>
      <c r="D2" s="150"/>
      <c r="E2" s="150"/>
      <c r="F2" s="75"/>
    </row>
    <row r="3" spans="2:7" x14ac:dyDescent="0.2">
      <c r="B3" s="77"/>
      <c r="C3" s="77"/>
      <c r="D3" s="77"/>
      <c r="E3" s="77"/>
      <c r="F3" s="77"/>
    </row>
    <row r="4" spans="2:7" x14ac:dyDescent="0.2">
      <c r="C4" s="151" t="s">
        <v>35</v>
      </c>
      <c r="D4" s="151"/>
      <c r="E4" s="151"/>
      <c r="F4" s="78"/>
      <c r="G4" s="78"/>
    </row>
    <row r="5" spans="2:7" x14ac:dyDescent="0.2">
      <c r="D5" s="76" t="s">
        <v>36</v>
      </c>
    </row>
    <row r="6" spans="2:7" x14ac:dyDescent="0.2">
      <c r="D6" s="76" t="s">
        <v>37</v>
      </c>
    </row>
    <row r="7" spans="2:7" x14ac:dyDescent="0.2">
      <c r="D7" s="76" t="s">
        <v>38</v>
      </c>
    </row>
    <row r="8" spans="2:7" x14ac:dyDescent="0.2">
      <c r="C8" s="151" t="s">
        <v>57</v>
      </c>
      <c r="D8" s="151"/>
      <c r="E8" s="151"/>
      <c r="F8" s="78"/>
      <c r="G8" s="78"/>
    </row>
    <row r="9" spans="2:7" x14ac:dyDescent="0.2">
      <c r="D9" s="76" t="s">
        <v>56</v>
      </c>
    </row>
    <row r="10" spans="2:7" x14ac:dyDescent="0.2">
      <c r="D10" s="76" t="s">
        <v>58</v>
      </c>
    </row>
    <row r="11" spans="2:7" x14ac:dyDescent="0.2">
      <c r="D11" s="76" t="s">
        <v>59</v>
      </c>
    </row>
    <row r="12" spans="2:7" x14ac:dyDescent="0.2">
      <c r="D12" s="76" t="s">
        <v>60</v>
      </c>
    </row>
    <row r="13" spans="2:7" x14ac:dyDescent="0.2">
      <c r="D13" s="76" t="s">
        <v>61</v>
      </c>
    </row>
    <row r="14" spans="2:7" x14ac:dyDescent="0.2">
      <c r="D14" s="76" t="s">
        <v>62</v>
      </c>
    </row>
    <row r="15" spans="2:7" x14ac:dyDescent="0.2">
      <c r="D15" s="76" t="s">
        <v>63</v>
      </c>
    </row>
    <row r="16" spans="2:7" x14ac:dyDescent="0.2">
      <c r="D16" s="76" t="s">
        <v>64</v>
      </c>
    </row>
    <row r="17" spans="3:7" x14ac:dyDescent="0.2">
      <c r="D17" s="76" t="s">
        <v>53</v>
      </c>
    </row>
    <row r="18" spans="3:7" x14ac:dyDescent="0.2">
      <c r="C18" s="151" t="s">
        <v>65</v>
      </c>
      <c r="D18" s="151"/>
      <c r="E18" s="151"/>
      <c r="F18" s="78"/>
      <c r="G18" s="78"/>
    </row>
    <row r="19" spans="3:7" x14ac:dyDescent="0.2">
      <c r="D19" s="76" t="s">
        <v>66</v>
      </c>
    </row>
    <row r="20" spans="3:7" x14ac:dyDescent="0.2">
      <c r="D20" s="76" t="s">
        <v>67</v>
      </c>
    </row>
    <row r="21" spans="3:7" x14ac:dyDescent="0.2">
      <c r="D21" s="76" t="s">
        <v>68</v>
      </c>
    </row>
    <row r="22" spans="3:7" x14ac:dyDescent="0.2">
      <c r="D22" s="76" t="s">
        <v>69</v>
      </c>
    </row>
    <row r="23" spans="3:7" x14ac:dyDescent="0.2">
      <c r="D23" s="76" t="s">
        <v>39</v>
      </c>
    </row>
    <row r="24" spans="3:7" x14ac:dyDescent="0.2">
      <c r="C24" s="76" t="s">
        <v>40</v>
      </c>
      <c r="D24" s="76" t="s">
        <v>41</v>
      </c>
    </row>
    <row r="25" spans="3:7" x14ac:dyDescent="0.2">
      <c r="D25" s="76" t="s">
        <v>42</v>
      </c>
    </row>
    <row r="26" spans="3:7" x14ac:dyDescent="0.2">
      <c r="D26" s="76" t="s">
        <v>43</v>
      </c>
    </row>
    <row r="27" spans="3:7" x14ac:dyDescent="0.2">
      <c r="D27" s="76" t="s">
        <v>44</v>
      </c>
    </row>
    <row r="28" spans="3:7" x14ac:dyDescent="0.2">
      <c r="D28" s="76" t="s">
        <v>45</v>
      </c>
    </row>
    <row r="29" spans="3:7" x14ac:dyDescent="0.2">
      <c r="D29" s="76" t="s">
        <v>46</v>
      </c>
    </row>
    <row r="30" spans="3:7" x14ac:dyDescent="0.2">
      <c r="D30" s="76" t="s">
        <v>47</v>
      </c>
    </row>
    <row r="31" spans="3:7" x14ac:dyDescent="0.2">
      <c r="D31" s="76" t="s">
        <v>48</v>
      </c>
    </row>
    <row r="32" spans="3:7" x14ac:dyDescent="0.2">
      <c r="D32" s="76" t="s">
        <v>49</v>
      </c>
    </row>
    <row r="33" spans="4:4" x14ac:dyDescent="0.2">
      <c r="D33" s="76" t="s">
        <v>50</v>
      </c>
    </row>
    <row r="34" spans="4:4" x14ac:dyDescent="0.2">
      <c r="D34" s="76" t="s">
        <v>51</v>
      </c>
    </row>
    <row r="35" spans="4:4" x14ac:dyDescent="0.2">
      <c r="D35" s="76" t="s">
        <v>52</v>
      </c>
    </row>
  </sheetData>
  <mergeCells count="4">
    <mergeCell ref="B2:E2"/>
    <mergeCell ref="C4:E4"/>
    <mergeCell ref="C8:E8"/>
    <mergeCell ref="C18:E18"/>
  </mergeCells>
  <phoneticPr fontId="6"/>
  <pageMargins left="0.7" right="0.7" top="0.75" bottom="0.75" header="0.3" footer="0.3"/>
  <pageSetup paperSize="9"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6">
    <tabColor rgb="FFFFFF00"/>
  </sheetPr>
  <dimension ref="A1:AD117"/>
  <sheetViews>
    <sheetView tabSelected="1" zoomScaleNormal="100" workbookViewId="0">
      <selection activeCell="B4" sqref="B4:C4"/>
    </sheetView>
  </sheetViews>
  <sheetFormatPr defaultColWidth="8.90625" defaultRowHeight="13" x14ac:dyDescent="0.2"/>
  <cols>
    <col min="1" max="1" width="3.08984375" customWidth="1"/>
    <col min="2" max="2" width="7.453125" style="1" customWidth="1"/>
    <col min="3" max="3" width="8.6328125" style="1" customWidth="1"/>
    <col min="4" max="4" width="10" customWidth="1"/>
    <col min="5" max="5" width="16.90625" customWidth="1"/>
    <col min="6" max="6" width="9.453125" style="1" customWidth="1"/>
    <col min="7" max="9" width="13.90625" style="1" customWidth="1"/>
    <col min="10" max="10" width="3.08984375" customWidth="1"/>
    <col min="11" max="11" width="15.6328125" customWidth="1"/>
    <col min="12" max="13" width="15.6328125" style="1" customWidth="1"/>
    <col min="14" max="14" width="15.6328125" style="87" customWidth="1"/>
    <col min="15" max="17" width="7.36328125" style="1" hidden="1" customWidth="1"/>
    <col min="18" max="18" width="7.6328125" hidden="1" customWidth="1"/>
    <col min="19" max="21" width="7.453125" hidden="1" customWidth="1"/>
    <col min="22" max="32" width="7.453125" customWidth="1"/>
    <col min="33" max="33" width="11.90625" customWidth="1"/>
    <col min="34" max="34" width="9" customWidth="1"/>
    <col min="35" max="35" width="16.36328125" customWidth="1"/>
    <col min="36" max="36" width="8.90625" customWidth="1"/>
  </cols>
  <sheetData>
    <row r="1" spans="1:30" ht="25.5" customHeight="1" thickBot="1" x14ac:dyDescent="0.25">
      <c r="B1" s="179" t="s">
        <v>89</v>
      </c>
      <c r="C1" s="179"/>
      <c r="D1" s="179"/>
      <c r="E1" s="179"/>
      <c r="F1" s="179"/>
      <c r="G1" s="176" t="s">
        <v>86</v>
      </c>
      <c r="H1" s="176"/>
      <c r="I1" s="176"/>
      <c r="K1" s="30"/>
      <c r="L1" s="30"/>
      <c r="M1" s="30"/>
      <c r="N1" s="30"/>
      <c r="O1" s="30"/>
      <c r="P1" s="30"/>
      <c r="Q1" s="30"/>
      <c r="R1" s="30"/>
      <c r="S1" s="30"/>
      <c r="T1" s="30"/>
    </row>
    <row r="2" spans="1:30" ht="6.75" customHeight="1" thickTop="1" thickBot="1" x14ac:dyDescent="0.25">
      <c r="K2" s="30"/>
      <c r="L2" s="30"/>
      <c r="M2" s="30"/>
      <c r="N2" s="30"/>
      <c r="O2" s="30"/>
      <c r="P2" s="30"/>
      <c r="Q2" s="30"/>
      <c r="R2" s="30"/>
      <c r="S2" s="30"/>
      <c r="T2" s="30"/>
    </row>
    <row r="3" spans="1:30" ht="27" customHeight="1" x14ac:dyDescent="0.2">
      <c r="B3" s="185" t="s">
        <v>54</v>
      </c>
      <c r="C3" s="183"/>
      <c r="D3" s="180" t="s">
        <v>24</v>
      </c>
      <c r="E3" s="181"/>
      <c r="F3" s="182" t="s">
        <v>90</v>
      </c>
      <c r="G3" s="183"/>
      <c r="H3" s="181" t="s">
        <v>23</v>
      </c>
      <c r="I3" s="184"/>
      <c r="K3" s="197" t="s">
        <v>98</v>
      </c>
      <c r="L3" s="198"/>
      <c r="M3" s="198"/>
      <c r="N3" s="199"/>
      <c r="O3" s="30"/>
      <c r="P3" s="30"/>
      <c r="Q3" s="33"/>
      <c r="R3" s="34"/>
      <c r="S3" s="33"/>
      <c r="T3" s="33"/>
    </row>
    <row r="4" spans="1:30" ht="27" customHeight="1" x14ac:dyDescent="0.2">
      <c r="B4" s="191"/>
      <c r="C4" s="192"/>
      <c r="D4" s="160"/>
      <c r="E4" s="193"/>
      <c r="F4" s="160"/>
      <c r="G4" s="189"/>
      <c r="H4" s="160"/>
      <c r="I4" s="161"/>
      <c r="K4" s="200"/>
      <c r="L4" s="201"/>
      <c r="M4" s="201"/>
      <c r="N4" s="202"/>
      <c r="O4" s="30"/>
      <c r="P4" s="30"/>
      <c r="Q4" s="30"/>
      <c r="R4" s="30"/>
      <c r="S4" s="30"/>
      <c r="T4" s="33"/>
    </row>
    <row r="5" spans="1:30" ht="27" customHeight="1" x14ac:dyDescent="0.2">
      <c r="B5" s="190" t="s">
        <v>11</v>
      </c>
      <c r="C5" s="26" t="s">
        <v>12</v>
      </c>
      <c r="D5" s="174"/>
      <c r="E5" s="175"/>
      <c r="F5" s="2" t="s">
        <v>83</v>
      </c>
      <c r="G5" s="221"/>
      <c r="H5" s="222"/>
      <c r="I5" s="223"/>
      <c r="K5" s="200"/>
      <c r="L5" s="201"/>
      <c r="M5" s="201"/>
      <c r="N5" s="202"/>
      <c r="O5" s="30"/>
      <c r="P5" s="30"/>
      <c r="Q5" s="30"/>
      <c r="R5" s="30"/>
      <c r="S5" s="30"/>
      <c r="T5" s="33"/>
    </row>
    <row r="6" spans="1:30" ht="27" customHeight="1" thickBot="1" x14ac:dyDescent="0.25">
      <c r="B6" s="154"/>
      <c r="C6" s="83" t="s">
        <v>55</v>
      </c>
      <c r="D6" s="206"/>
      <c r="E6" s="207"/>
      <c r="F6" s="207"/>
      <c r="G6" s="108" t="s">
        <v>97</v>
      </c>
      <c r="H6" s="206"/>
      <c r="I6" s="208"/>
      <c r="K6" s="200"/>
      <c r="L6" s="201"/>
      <c r="M6" s="201"/>
      <c r="N6" s="202"/>
      <c r="O6" s="30"/>
      <c r="P6" s="30"/>
      <c r="Q6" s="30"/>
      <c r="R6" s="30"/>
      <c r="S6" s="30"/>
      <c r="T6" s="33"/>
    </row>
    <row r="7" spans="1:30" ht="27" customHeight="1" thickBot="1" x14ac:dyDescent="0.25">
      <c r="B7" s="5" t="s">
        <v>0</v>
      </c>
      <c r="C7" s="6"/>
      <c r="D7" s="7"/>
      <c r="E7" s="7"/>
      <c r="F7" s="6"/>
      <c r="G7" s="5"/>
      <c r="H7" s="6"/>
      <c r="K7" s="200"/>
      <c r="L7" s="201"/>
      <c r="M7" s="201"/>
      <c r="N7" s="202"/>
      <c r="O7" s="30"/>
      <c r="P7" s="30"/>
      <c r="Q7" s="34"/>
      <c r="R7" s="34"/>
      <c r="S7" s="34"/>
      <c r="T7" s="35"/>
    </row>
    <row r="8" spans="1:30" ht="27" customHeight="1" x14ac:dyDescent="0.2">
      <c r="B8" s="177" t="s">
        <v>3</v>
      </c>
      <c r="C8" s="178"/>
      <c r="D8" s="8"/>
      <c r="E8" s="4" t="s">
        <v>18</v>
      </c>
      <c r="G8" s="93" t="s">
        <v>4</v>
      </c>
      <c r="H8" s="94" t="s">
        <v>5</v>
      </c>
      <c r="I8" s="95" t="s">
        <v>6</v>
      </c>
      <c r="K8" s="200"/>
      <c r="L8" s="201"/>
      <c r="M8" s="201"/>
      <c r="N8" s="202"/>
      <c r="O8" s="30"/>
      <c r="P8" s="30"/>
      <c r="Q8" s="56"/>
      <c r="R8" s="56"/>
      <c r="S8" s="56"/>
      <c r="T8" s="57"/>
      <c r="U8" s="57"/>
      <c r="V8" s="57"/>
      <c r="W8" s="57"/>
      <c r="X8" s="57"/>
      <c r="Y8" s="57"/>
      <c r="Z8" s="57"/>
    </row>
    <row r="9" spans="1:30" ht="27" customHeight="1" thickBot="1" x14ac:dyDescent="0.25">
      <c r="B9" s="145">
        <f>SUM(A15+A35+A55+A75+A95)</f>
        <v>0</v>
      </c>
      <c r="C9" s="146">
        <f>SUM(A16+A36+A56+A76+A96)</f>
        <v>0</v>
      </c>
      <c r="D9" s="8"/>
      <c r="E9" s="141" t="str">
        <f>IF(B4="","",VLOOKUP(B4,S12:T16,2,FALSE))</f>
        <v/>
      </c>
      <c r="G9" s="142">
        <f>IF(E9="",0,C9*E9)</f>
        <v>0</v>
      </c>
      <c r="H9" s="143">
        <f>IF(リレー申込票!I6="",0,リレー申込票!I6)</f>
        <v>0</v>
      </c>
      <c r="I9" s="144">
        <f>SUM(G9+H9)</f>
        <v>0</v>
      </c>
      <c r="K9" s="200"/>
      <c r="L9" s="201"/>
      <c r="M9" s="201"/>
      <c r="N9" s="202"/>
      <c r="O9" s="30"/>
      <c r="P9" s="30"/>
      <c r="Q9" s="56"/>
      <c r="R9" s="58"/>
      <c r="S9" s="58"/>
      <c r="T9" s="58"/>
      <c r="U9" s="57"/>
      <c r="V9" s="57"/>
      <c r="W9" s="57"/>
      <c r="X9" s="57"/>
      <c r="Y9" s="57"/>
      <c r="Z9" s="57"/>
    </row>
    <row r="10" spans="1:30" ht="6.75" customHeight="1" thickBot="1" x14ac:dyDescent="0.25">
      <c r="B10" s="5"/>
      <c r="G10" s="5"/>
      <c r="K10" s="200"/>
      <c r="L10" s="201"/>
      <c r="M10" s="201"/>
      <c r="N10" s="202"/>
      <c r="O10" s="30"/>
      <c r="P10" s="30"/>
      <c r="Q10" s="56"/>
      <c r="R10" s="58"/>
      <c r="S10" s="58"/>
      <c r="T10" s="58"/>
      <c r="U10" s="57"/>
      <c r="V10" s="57"/>
      <c r="W10" s="57"/>
      <c r="X10" s="57"/>
      <c r="Y10" s="57"/>
      <c r="Z10" s="57"/>
    </row>
    <row r="11" spans="1:30" ht="26.25" customHeight="1" x14ac:dyDescent="0.2">
      <c r="B11" s="156" t="s">
        <v>13</v>
      </c>
      <c r="C11" s="168" t="s">
        <v>14</v>
      </c>
      <c r="D11" s="165" t="s">
        <v>7</v>
      </c>
      <c r="E11" s="3" t="s">
        <v>12</v>
      </c>
      <c r="F11" s="186" t="s">
        <v>15</v>
      </c>
      <c r="G11" s="165" t="s">
        <v>1</v>
      </c>
      <c r="H11" s="165"/>
      <c r="I11" s="166"/>
      <c r="K11" s="200"/>
      <c r="L11" s="201"/>
      <c r="M11" s="201"/>
      <c r="N11" s="202"/>
      <c r="O11" s="30"/>
      <c r="P11" s="30"/>
      <c r="Q11" s="84"/>
      <c r="R11" s="59"/>
      <c r="S11" s="59"/>
      <c r="T11" s="84" t="s">
        <v>88</v>
      </c>
      <c r="U11" s="84"/>
      <c r="X11" s="57"/>
      <c r="Y11" s="57"/>
      <c r="Z11" s="57"/>
    </row>
    <row r="12" spans="1:30" ht="26.25" customHeight="1" thickBot="1" x14ac:dyDescent="0.25">
      <c r="B12" s="154"/>
      <c r="C12" s="169"/>
      <c r="D12" s="169"/>
      <c r="E12" s="16" t="s">
        <v>16</v>
      </c>
      <c r="F12" s="187"/>
      <c r="G12" s="162" t="s">
        <v>2</v>
      </c>
      <c r="H12" s="163"/>
      <c r="I12" s="164"/>
      <c r="K12" s="200"/>
      <c r="L12" s="201"/>
      <c r="M12" s="201"/>
      <c r="N12" s="202"/>
      <c r="O12" s="30"/>
      <c r="P12" s="30"/>
      <c r="Q12" s="60">
        <v>1</v>
      </c>
      <c r="R12" s="58"/>
      <c r="S12" s="57" t="s">
        <v>25</v>
      </c>
      <c r="T12" s="148">
        <v>1000</v>
      </c>
      <c r="U12" s="57"/>
      <c r="V12" s="84"/>
      <c r="W12" s="84"/>
      <c r="X12" s="84"/>
    </row>
    <row r="13" spans="1:30" ht="26.25" customHeight="1" x14ac:dyDescent="0.2">
      <c r="B13" s="194" t="s">
        <v>17</v>
      </c>
      <c r="C13" s="170" t="s">
        <v>85</v>
      </c>
      <c r="D13" s="172">
        <v>1234</v>
      </c>
      <c r="E13" s="62" t="s">
        <v>9</v>
      </c>
      <c r="F13" s="188">
        <v>2</v>
      </c>
      <c r="G13" s="63" t="s">
        <v>8</v>
      </c>
      <c r="H13" s="64"/>
      <c r="I13" s="65"/>
      <c r="K13" s="200"/>
      <c r="L13" s="201"/>
      <c r="M13" s="201"/>
      <c r="N13" s="202"/>
      <c r="O13" s="91"/>
      <c r="P13" s="91"/>
      <c r="Q13" s="60">
        <v>2</v>
      </c>
      <c r="R13" s="58"/>
      <c r="S13" s="84" t="s">
        <v>71</v>
      </c>
      <c r="T13" s="148">
        <v>1000</v>
      </c>
      <c r="U13" s="57"/>
      <c r="V13" s="84"/>
      <c r="W13" s="84"/>
      <c r="X13" s="84"/>
      <c r="Y13" s="84"/>
      <c r="Z13" s="84"/>
      <c r="AA13" s="84"/>
      <c r="AB13" s="84"/>
      <c r="AC13" s="84"/>
      <c r="AD13" s="84"/>
    </row>
    <row r="14" spans="1:30" ht="26.25" customHeight="1" x14ac:dyDescent="0.2">
      <c r="B14" s="195"/>
      <c r="C14" s="171"/>
      <c r="D14" s="173"/>
      <c r="E14" s="66" t="s">
        <v>10</v>
      </c>
      <c r="F14" s="172"/>
      <c r="G14" s="67">
        <v>10129</v>
      </c>
      <c r="H14" s="68"/>
      <c r="I14" s="69"/>
      <c r="K14" s="200"/>
      <c r="L14" s="201"/>
      <c r="M14" s="201"/>
      <c r="N14" s="202"/>
      <c r="O14" s="91"/>
      <c r="P14" s="91"/>
      <c r="Q14" s="60">
        <v>3</v>
      </c>
      <c r="R14" s="58"/>
      <c r="S14" s="84" t="s">
        <v>72</v>
      </c>
      <c r="T14" s="148">
        <v>800</v>
      </c>
      <c r="U14" s="57"/>
      <c r="V14" s="84"/>
      <c r="W14" s="84"/>
      <c r="X14" s="84"/>
      <c r="AA14" s="84"/>
      <c r="AB14" s="84"/>
      <c r="AC14" s="84"/>
      <c r="AD14" s="84"/>
    </row>
    <row r="15" spans="1:30" ht="27" customHeight="1" x14ac:dyDescent="0.2">
      <c r="A15" s="36">
        <f>COUNTA(E15,E17,E19,E21,E23,E25,E27,E29,E31,E33)</f>
        <v>0</v>
      </c>
      <c r="B15" s="153">
        <v>1</v>
      </c>
      <c r="C15" s="152"/>
      <c r="D15" s="152"/>
      <c r="E15" s="96"/>
      <c r="F15" s="158"/>
      <c r="G15" s="97"/>
      <c r="H15" s="97"/>
      <c r="I15" s="98"/>
      <c r="K15" s="200"/>
      <c r="L15" s="201"/>
      <c r="M15" s="201"/>
      <c r="N15" s="202"/>
      <c r="O15" s="91"/>
      <c r="P15" s="91"/>
      <c r="Q15" s="60">
        <v>4</v>
      </c>
      <c r="R15" s="58"/>
      <c r="S15" s="84" t="s">
        <v>118</v>
      </c>
      <c r="T15" s="148">
        <v>0</v>
      </c>
      <c r="U15" s="57"/>
      <c r="V15" s="84"/>
      <c r="W15" s="84"/>
      <c r="X15" s="84"/>
      <c r="AA15" s="84"/>
      <c r="AB15" s="84"/>
      <c r="AC15" s="84"/>
      <c r="AD15" s="84"/>
    </row>
    <row r="16" spans="1:30" ht="27" customHeight="1" thickBot="1" x14ac:dyDescent="0.25">
      <c r="A16" s="61">
        <f>COUNTA(G15:I15,G17:I17,G19:I19,G21:I21,G23:I23,G25:I25,G27:I27,G29:I29,G31:I31,G33:I33)</f>
        <v>0</v>
      </c>
      <c r="B16" s="153"/>
      <c r="C16" s="152"/>
      <c r="D16" s="152"/>
      <c r="E16" s="96"/>
      <c r="F16" s="167"/>
      <c r="G16" s="97"/>
      <c r="H16" s="97"/>
      <c r="I16" s="98"/>
      <c r="K16" s="203"/>
      <c r="L16" s="204"/>
      <c r="M16" s="204"/>
      <c r="N16" s="205"/>
      <c r="O16" s="91"/>
      <c r="P16" s="91"/>
      <c r="Q16" s="85">
        <v>5</v>
      </c>
      <c r="R16" s="58"/>
      <c r="S16" s="84" t="s">
        <v>120</v>
      </c>
      <c r="T16" s="148">
        <v>700</v>
      </c>
      <c r="U16" s="57"/>
      <c r="V16" s="84"/>
      <c r="W16" s="84"/>
      <c r="X16" s="84"/>
      <c r="Z16" s="84"/>
      <c r="AA16" s="84"/>
      <c r="AB16" s="84"/>
      <c r="AC16" s="84"/>
      <c r="AD16" s="84"/>
    </row>
    <row r="17" spans="2:30" ht="27" customHeight="1" thickBot="1" x14ac:dyDescent="0.25">
      <c r="B17" s="153">
        <v>2</v>
      </c>
      <c r="C17" s="152"/>
      <c r="D17" s="152"/>
      <c r="E17" s="96"/>
      <c r="F17" s="158"/>
      <c r="G17" s="97"/>
      <c r="H17" s="97"/>
      <c r="I17" s="98"/>
      <c r="K17" s="31" t="s">
        <v>91</v>
      </c>
      <c r="L17" s="91"/>
      <c r="M17" s="91"/>
      <c r="N17" s="92"/>
      <c r="O17" s="91"/>
      <c r="P17" s="91"/>
      <c r="Q17" s="85">
        <v>6</v>
      </c>
      <c r="R17" s="58"/>
      <c r="S17" s="57"/>
      <c r="T17" s="57"/>
      <c r="U17" s="57"/>
      <c r="V17" s="84"/>
      <c r="W17" s="84"/>
      <c r="X17" s="84"/>
      <c r="Z17" s="84"/>
      <c r="AA17" s="84"/>
      <c r="AB17" s="84"/>
      <c r="AD17" s="84"/>
    </row>
    <row r="18" spans="2:30" ht="27" customHeight="1" thickBot="1" x14ac:dyDescent="0.25">
      <c r="B18" s="153"/>
      <c r="C18" s="152"/>
      <c r="D18" s="152"/>
      <c r="E18" s="96"/>
      <c r="F18" s="167"/>
      <c r="G18" s="97"/>
      <c r="H18" s="97"/>
      <c r="I18" s="98"/>
      <c r="K18" s="133" t="s">
        <v>84</v>
      </c>
      <c r="L18" s="134" t="s">
        <v>85</v>
      </c>
      <c r="M18" s="133" t="s">
        <v>81</v>
      </c>
      <c r="N18" s="134" t="s">
        <v>82</v>
      </c>
      <c r="O18" s="91"/>
      <c r="P18" s="91"/>
      <c r="Q18" s="85" t="s">
        <v>74</v>
      </c>
      <c r="R18" s="58"/>
      <c r="S18" s="57"/>
      <c r="T18" s="57"/>
      <c r="U18" s="57"/>
      <c r="V18" s="84"/>
      <c r="W18" s="84"/>
      <c r="X18" s="57"/>
      <c r="Z18" s="84"/>
      <c r="AA18" s="84"/>
      <c r="AB18" s="84"/>
      <c r="AD18" s="84"/>
    </row>
    <row r="19" spans="2:30" ht="27" customHeight="1" x14ac:dyDescent="0.2">
      <c r="B19" s="153">
        <v>3</v>
      </c>
      <c r="C19" s="152"/>
      <c r="D19" s="152"/>
      <c r="E19" s="96"/>
      <c r="F19" s="158"/>
      <c r="G19" s="97"/>
      <c r="H19" s="97"/>
      <c r="I19" s="98"/>
      <c r="K19" s="135" t="s">
        <v>99</v>
      </c>
      <c r="L19" s="135" t="s">
        <v>99</v>
      </c>
      <c r="M19" s="135" t="s">
        <v>92</v>
      </c>
      <c r="N19" s="135" t="s">
        <v>92</v>
      </c>
      <c r="O19" s="91"/>
      <c r="P19" s="91"/>
      <c r="Q19" s="85" t="s">
        <v>75</v>
      </c>
      <c r="R19" s="58"/>
      <c r="S19" s="57"/>
      <c r="T19" s="57"/>
      <c r="U19" s="57"/>
      <c r="V19" s="84"/>
      <c r="W19" s="84"/>
      <c r="X19" s="57"/>
      <c r="Z19" s="84"/>
      <c r="AA19" s="84"/>
      <c r="AB19" s="84"/>
    </row>
    <row r="20" spans="2:30" ht="27" customHeight="1" x14ac:dyDescent="0.2">
      <c r="B20" s="153"/>
      <c r="C20" s="152"/>
      <c r="D20" s="152"/>
      <c r="E20" s="96"/>
      <c r="F20" s="167"/>
      <c r="G20" s="97"/>
      <c r="H20" s="97"/>
      <c r="I20" s="98"/>
      <c r="K20" s="136" t="s">
        <v>100</v>
      </c>
      <c r="L20" s="136" t="s">
        <v>100</v>
      </c>
      <c r="M20" s="136" t="s">
        <v>93</v>
      </c>
      <c r="N20" s="136" t="s">
        <v>93</v>
      </c>
      <c r="O20" s="91"/>
      <c r="P20" s="91"/>
      <c r="Q20" s="60"/>
      <c r="R20" s="58"/>
      <c r="Y20" s="88"/>
      <c r="Z20" s="86"/>
      <c r="AA20" s="86"/>
      <c r="AB20" s="86"/>
      <c r="AC20" s="86"/>
      <c r="AD20" s="86"/>
    </row>
    <row r="21" spans="2:30" ht="27" customHeight="1" x14ac:dyDescent="0.2">
      <c r="B21" s="153">
        <v>4</v>
      </c>
      <c r="C21" s="152"/>
      <c r="D21" s="152"/>
      <c r="E21" s="96"/>
      <c r="F21" s="158"/>
      <c r="G21" s="97"/>
      <c r="H21" s="97"/>
      <c r="I21" s="98"/>
      <c r="K21" s="136" t="s">
        <v>101</v>
      </c>
      <c r="L21" s="136" t="s">
        <v>101</v>
      </c>
      <c r="M21" s="136" t="s">
        <v>104</v>
      </c>
      <c r="N21" s="136" t="s">
        <v>104</v>
      </c>
      <c r="O21" s="91"/>
      <c r="P21" s="91"/>
      <c r="Q21" s="109" t="s">
        <v>84</v>
      </c>
      <c r="R21" s="58"/>
      <c r="S21" s="89"/>
      <c r="T21" s="89"/>
      <c r="U21" s="89"/>
      <c r="V21" s="89"/>
      <c r="W21" s="89"/>
      <c r="X21" s="89"/>
      <c r="Y21" s="89"/>
      <c r="AA21" s="89"/>
      <c r="AB21" s="89"/>
      <c r="AC21" s="89"/>
      <c r="AD21" s="89"/>
    </row>
    <row r="22" spans="2:30" ht="27" customHeight="1" x14ac:dyDescent="0.2">
      <c r="B22" s="153"/>
      <c r="C22" s="152"/>
      <c r="D22" s="152"/>
      <c r="E22" s="96"/>
      <c r="F22" s="167"/>
      <c r="G22" s="97"/>
      <c r="H22" s="97"/>
      <c r="I22" s="98"/>
      <c r="K22" s="136" t="s">
        <v>103</v>
      </c>
      <c r="L22" s="136" t="s">
        <v>103</v>
      </c>
      <c r="M22" s="136" t="s">
        <v>105</v>
      </c>
      <c r="N22" s="136" t="s">
        <v>105</v>
      </c>
      <c r="O22" s="91"/>
      <c r="P22" s="91"/>
      <c r="Q22" s="109" t="s">
        <v>85</v>
      </c>
      <c r="R22" s="58"/>
      <c r="S22" s="89"/>
      <c r="T22" s="89"/>
      <c r="U22" s="89"/>
      <c r="V22" s="89"/>
      <c r="W22" s="90"/>
      <c r="X22" s="25"/>
      <c r="Y22" s="25"/>
      <c r="AA22" s="25"/>
      <c r="AB22" s="25"/>
      <c r="AC22" s="25"/>
      <c r="AD22" s="25"/>
    </row>
    <row r="23" spans="2:30" ht="27" customHeight="1" thickBot="1" x14ac:dyDescent="0.25">
      <c r="B23" s="153">
        <v>5</v>
      </c>
      <c r="C23" s="152"/>
      <c r="D23" s="152"/>
      <c r="E23" s="96"/>
      <c r="F23" s="158"/>
      <c r="G23" s="97"/>
      <c r="H23" s="97"/>
      <c r="I23" s="98"/>
      <c r="K23" s="136" t="s">
        <v>102</v>
      </c>
      <c r="L23" s="136" t="s">
        <v>102</v>
      </c>
      <c r="M23" s="137" t="s">
        <v>106</v>
      </c>
      <c r="N23" s="137" t="s">
        <v>106</v>
      </c>
      <c r="O23" s="91"/>
      <c r="P23" s="91"/>
      <c r="Q23" s="109" t="s">
        <v>81</v>
      </c>
      <c r="R23" s="58"/>
      <c r="S23" s="89"/>
      <c r="U23" s="25"/>
      <c r="V23" s="89"/>
      <c r="W23" s="90"/>
      <c r="X23" s="25"/>
      <c r="Y23" s="89"/>
      <c r="Z23" s="25"/>
      <c r="AA23" s="25"/>
      <c r="AB23" s="25"/>
      <c r="AC23" s="25"/>
      <c r="AD23" s="25"/>
    </row>
    <row r="24" spans="2:30" ht="27" customHeight="1" x14ac:dyDescent="0.2">
      <c r="B24" s="153"/>
      <c r="C24" s="152"/>
      <c r="D24" s="152"/>
      <c r="E24" s="96"/>
      <c r="F24" s="167"/>
      <c r="G24" s="97"/>
      <c r="H24" s="97"/>
      <c r="I24" s="98"/>
      <c r="K24" s="136" t="s">
        <v>117</v>
      </c>
      <c r="L24" s="136" t="s">
        <v>70</v>
      </c>
      <c r="M24" s="138"/>
      <c r="N24" s="138"/>
      <c r="O24" s="91"/>
      <c r="P24" s="91"/>
      <c r="Q24" s="109" t="s">
        <v>96</v>
      </c>
      <c r="R24" s="21"/>
      <c r="S24" s="25"/>
      <c r="U24" s="25"/>
      <c r="V24" s="89"/>
      <c r="W24" s="25"/>
      <c r="X24" s="25"/>
      <c r="Y24" s="89"/>
      <c r="Z24" s="25"/>
      <c r="AA24" s="25"/>
      <c r="AB24" s="25"/>
      <c r="AC24" s="25"/>
      <c r="AD24" s="25"/>
    </row>
    <row r="25" spans="2:30" ht="27" customHeight="1" x14ac:dyDescent="0.2">
      <c r="B25" s="153">
        <v>6</v>
      </c>
      <c r="C25" s="152"/>
      <c r="D25" s="152"/>
      <c r="E25" s="96"/>
      <c r="F25" s="158"/>
      <c r="G25" s="97"/>
      <c r="H25" s="97"/>
      <c r="I25" s="98"/>
      <c r="K25" s="136" t="s">
        <v>79</v>
      </c>
      <c r="L25" s="140" t="s">
        <v>78</v>
      </c>
      <c r="M25" s="138"/>
      <c r="N25" s="138"/>
      <c r="P25" s="91"/>
      <c r="Q25" s="88"/>
      <c r="S25" s="89"/>
      <c r="T25" s="89"/>
      <c r="U25" s="25"/>
      <c r="V25" s="25"/>
      <c r="W25" s="25"/>
      <c r="Y25" s="25"/>
      <c r="Z25" s="25"/>
      <c r="AA25" s="25"/>
      <c r="AB25" s="25"/>
      <c r="AC25" s="25"/>
    </row>
    <row r="26" spans="2:30" ht="27" customHeight="1" x14ac:dyDescent="0.2">
      <c r="B26" s="153"/>
      <c r="C26" s="152"/>
      <c r="D26" s="152"/>
      <c r="E26" s="96"/>
      <c r="F26" s="167"/>
      <c r="G26" s="97"/>
      <c r="H26" s="97"/>
      <c r="I26" s="98"/>
      <c r="K26" s="136" t="s">
        <v>73</v>
      </c>
      <c r="L26" s="136" t="s">
        <v>94</v>
      </c>
      <c r="M26" s="138"/>
      <c r="N26" s="138"/>
      <c r="P26" s="91"/>
      <c r="Q26" s="86"/>
      <c r="S26" s="89"/>
      <c r="T26" s="89"/>
      <c r="U26" s="25"/>
      <c r="V26" s="25"/>
      <c r="W26" s="25"/>
      <c r="X26" s="25"/>
      <c r="Y26" s="25"/>
      <c r="Z26" s="25"/>
      <c r="AA26" s="25"/>
      <c r="AB26" s="25"/>
      <c r="AC26" s="25"/>
      <c r="AD26" s="25"/>
    </row>
    <row r="27" spans="2:30" ht="27" customHeight="1" thickBot="1" x14ac:dyDescent="0.25">
      <c r="B27" s="153">
        <v>7</v>
      </c>
      <c r="C27" s="152"/>
      <c r="D27" s="152"/>
      <c r="E27" s="96"/>
      <c r="F27" s="158"/>
      <c r="G27" s="97"/>
      <c r="H27" s="97"/>
      <c r="I27" s="98"/>
      <c r="K27" s="136" t="s">
        <v>95</v>
      </c>
      <c r="L27" s="139" t="s">
        <v>80</v>
      </c>
      <c r="M27" s="138"/>
      <c r="N27" s="138"/>
      <c r="P27" s="91"/>
      <c r="S27" s="89"/>
      <c r="T27" s="89"/>
      <c r="U27" s="25"/>
      <c r="V27" s="25"/>
      <c r="W27" s="25"/>
      <c r="X27" s="25"/>
      <c r="Y27" s="25"/>
      <c r="Z27" s="25"/>
      <c r="AA27" s="25"/>
      <c r="AB27" s="25"/>
      <c r="AC27" s="25"/>
      <c r="AD27" s="25"/>
    </row>
    <row r="28" spans="2:30" ht="27" customHeight="1" thickBot="1" x14ac:dyDescent="0.25">
      <c r="B28" s="153"/>
      <c r="C28" s="152"/>
      <c r="D28" s="152"/>
      <c r="E28" s="96"/>
      <c r="F28" s="167"/>
      <c r="G28" s="97"/>
      <c r="H28" s="97"/>
      <c r="I28" s="98"/>
      <c r="K28" s="139" t="s">
        <v>80</v>
      </c>
      <c r="L28" s="138"/>
      <c r="M28" s="138"/>
      <c r="N28" s="138"/>
      <c r="P28" s="91"/>
      <c r="S28" s="89"/>
      <c r="T28" s="89"/>
      <c r="U28" s="25"/>
      <c r="V28" s="25"/>
      <c r="W28" s="25"/>
      <c r="X28" s="25"/>
      <c r="Y28" s="25"/>
      <c r="Z28" s="89"/>
      <c r="AA28" s="25"/>
      <c r="AB28" s="25"/>
      <c r="AC28" s="25"/>
      <c r="AD28" s="25"/>
    </row>
    <row r="29" spans="2:30" ht="27" customHeight="1" x14ac:dyDescent="0.2">
      <c r="B29" s="153">
        <v>8</v>
      </c>
      <c r="C29" s="152"/>
      <c r="D29" s="152"/>
      <c r="E29" s="96"/>
      <c r="F29" s="158"/>
      <c r="G29" s="97"/>
      <c r="H29" s="97"/>
      <c r="I29" s="98"/>
      <c r="M29" s="91"/>
      <c r="N29" s="91"/>
      <c r="O29" s="91"/>
      <c r="P29" s="91"/>
      <c r="S29" s="89"/>
      <c r="T29" s="89"/>
      <c r="U29" s="25"/>
      <c r="V29" s="25"/>
      <c r="W29" s="25"/>
      <c r="X29" s="25"/>
      <c r="Y29" s="25"/>
      <c r="Z29" s="25"/>
      <c r="AA29" s="25"/>
      <c r="AB29" s="25"/>
      <c r="AC29" s="25"/>
      <c r="AD29" s="25"/>
    </row>
    <row r="30" spans="2:30" ht="27" customHeight="1" x14ac:dyDescent="0.2">
      <c r="B30" s="153"/>
      <c r="C30" s="152"/>
      <c r="D30" s="152"/>
      <c r="E30" s="96"/>
      <c r="F30" s="167"/>
      <c r="G30" s="97"/>
      <c r="H30" s="97"/>
      <c r="I30" s="98"/>
      <c r="K30" s="147"/>
      <c r="L30" s="91"/>
      <c r="M30" s="91"/>
      <c r="N30" s="91"/>
      <c r="O30" s="91"/>
      <c r="P30" s="91"/>
      <c r="S30" s="89"/>
      <c r="U30" s="25"/>
      <c r="V30" s="25"/>
      <c r="W30" s="25"/>
      <c r="X30" s="25"/>
      <c r="Z30" s="25"/>
      <c r="AA30" s="25"/>
      <c r="AB30" s="25"/>
      <c r="AC30" s="25"/>
      <c r="AD30" s="25"/>
    </row>
    <row r="31" spans="2:30" ht="27" customHeight="1" x14ac:dyDescent="0.2">
      <c r="B31" s="153">
        <v>9</v>
      </c>
      <c r="C31" s="152"/>
      <c r="D31" s="152"/>
      <c r="E31" s="96"/>
      <c r="F31" s="158"/>
      <c r="G31" s="97"/>
      <c r="H31" s="97"/>
      <c r="I31" s="98"/>
      <c r="K31" s="91"/>
      <c r="L31" s="91"/>
      <c r="M31" s="91"/>
      <c r="N31" s="91"/>
      <c r="O31" s="91"/>
      <c r="P31" s="91"/>
      <c r="S31" s="89"/>
      <c r="T31" s="25"/>
      <c r="U31" s="25"/>
      <c r="V31" s="25"/>
      <c r="W31" s="25"/>
      <c r="X31" s="25"/>
      <c r="Y31" s="25"/>
      <c r="Z31" s="25"/>
      <c r="AA31" s="25"/>
      <c r="AB31" s="25"/>
      <c r="AC31" s="25"/>
      <c r="AD31" s="25"/>
    </row>
    <row r="32" spans="2:30" ht="27" customHeight="1" x14ac:dyDescent="0.2">
      <c r="B32" s="153"/>
      <c r="C32" s="152"/>
      <c r="D32" s="152"/>
      <c r="E32" s="96"/>
      <c r="F32" s="167"/>
      <c r="G32" s="97"/>
      <c r="H32" s="97"/>
      <c r="I32" s="98"/>
      <c r="K32" s="91"/>
      <c r="L32" s="91"/>
      <c r="M32" s="91"/>
      <c r="N32" s="91"/>
      <c r="O32" s="91"/>
      <c r="P32" s="91"/>
      <c r="S32" s="25"/>
      <c r="T32" s="25"/>
      <c r="U32" s="25"/>
      <c r="V32" s="25"/>
      <c r="W32" s="25"/>
      <c r="X32" s="25"/>
      <c r="Y32" s="25"/>
      <c r="Z32" s="25"/>
      <c r="AA32" s="25"/>
      <c r="AB32" s="25"/>
      <c r="AC32" s="25"/>
      <c r="AD32" s="25"/>
    </row>
    <row r="33" spans="1:30" ht="27" customHeight="1" x14ac:dyDescent="0.2">
      <c r="B33" s="153">
        <v>10</v>
      </c>
      <c r="C33" s="152"/>
      <c r="D33" s="152"/>
      <c r="E33" s="96"/>
      <c r="F33" s="152"/>
      <c r="G33" s="97"/>
      <c r="H33" s="97"/>
      <c r="I33" s="98"/>
      <c r="K33" s="91"/>
      <c r="L33" s="91"/>
      <c r="M33" s="91"/>
      <c r="N33" s="91"/>
      <c r="O33" s="91"/>
      <c r="P33" s="91"/>
      <c r="Q33"/>
      <c r="S33" s="25"/>
      <c r="T33" s="25"/>
      <c r="U33" s="25"/>
      <c r="V33" s="25"/>
      <c r="W33" s="25"/>
      <c r="X33" s="25"/>
      <c r="Y33" s="25"/>
      <c r="AA33" s="25"/>
      <c r="AB33" s="25"/>
      <c r="AC33" s="25"/>
      <c r="AD33" s="25"/>
    </row>
    <row r="34" spans="1:30" ht="27" customHeight="1" thickBot="1" x14ac:dyDescent="0.25">
      <c r="B34" s="159"/>
      <c r="C34" s="158"/>
      <c r="D34" s="158"/>
      <c r="E34" s="99"/>
      <c r="F34" s="158"/>
      <c r="G34" s="100"/>
      <c r="H34" s="100"/>
      <c r="I34" s="101"/>
      <c r="K34" s="91"/>
      <c r="L34" s="91"/>
      <c r="M34" s="91"/>
      <c r="N34" s="91"/>
      <c r="O34" s="91"/>
      <c r="P34" s="91"/>
      <c r="S34" s="25"/>
      <c r="T34" s="25"/>
      <c r="U34" s="25"/>
      <c r="V34" s="25"/>
      <c r="W34" s="25"/>
      <c r="X34" s="25"/>
      <c r="Y34" s="25"/>
      <c r="Z34" s="25"/>
      <c r="AA34" s="25"/>
      <c r="AB34" s="25"/>
      <c r="AC34" s="25"/>
      <c r="AD34" s="25"/>
    </row>
    <row r="35" spans="1:30" ht="27" customHeight="1" x14ac:dyDescent="0.2">
      <c r="A35" s="36">
        <f>COUNTA(E35,E37,E39,E41,E43,E45,E47,E49,E51,E53)</f>
        <v>0</v>
      </c>
      <c r="B35" s="156">
        <v>11</v>
      </c>
      <c r="C35" s="157"/>
      <c r="D35" s="157"/>
      <c r="E35" s="102"/>
      <c r="F35" s="196"/>
      <c r="G35" s="103"/>
      <c r="H35" s="103"/>
      <c r="I35" s="104"/>
      <c r="K35" s="91"/>
      <c r="L35" s="91"/>
      <c r="M35" s="91"/>
      <c r="N35" s="91"/>
      <c r="O35" s="91"/>
      <c r="P35" s="91"/>
      <c r="Q35"/>
      <c r="T35" s="86"/>
      <c r="U35" s="86"/>
      <c r="V35" s="86"/>
      <c r="W35" s="86"/>
      <c r="X35" s="86"/>
      <c r="Y35" s="86"/>
      <c r="Z35" s="86"/>
      <c r="AA35" s="86"/>
      <c r="AB35" s="86"/>
      <c r="AC35" s="86"/>
      <c r="AD35" s="86"/>
    </row>
    <row r="36" spans="1:30" ht="27" customHeight="1" x14ac:dyDescent="0.2">
      <c r="A36" s="61">
        <f>COUNTA(G35:I35,G37:I37,G39:I39,G41:I41,G43:I43,G45:I45,G47:I47,G49:I49,G51:I51,G53:I53)</f>
        <v>0</v>
      </c>
      <c r="B36" s="153"/>
      <c r="C36" s="152"/>
      <c r="D36" s="152"/>
      <c r="E36" s="96"/>
      <c r="F36" s="167"/>
      <c r="G36" s="97"/>
      <c r="H36" s="97"/>
      <c r="I36" s="98"/>
      <c r="K36" s="91"/>
      <c r="L36" s="91"/>
      <c r="M36" s="91"/>
      <c r="N36" s="91"/>
      <c r="O36" s="91"/>
      <c r="P36" s="91"/>
      <c r="Q36"/>
    </row>
    <row r="37" spans="1:30" ht="27" customHeight="1" x14ac:dyDescent="0.2">
      <c r="B37" s="153">
        <v>12</v>
      </c>
      <c r="C37" s="152"/>
      <c r="D37" s="152"/>
      <c r="E37" s="96"/>
      <c r="F37" s="158"/>
      <c r="G37" s="97"/>
      <c r="H37" s="97"/>
      <c r="I37" s="98"/>
      <c r="K37" s="91"/>
      <c r="L37" s="91"/>
      <c r="M37" s="91"/>
      <c r="N37" s="91"/>
      <c r="O37" s="91"/>
      <c r="P37" s="91"/>
      <c r="Q37"/>
    </row>
    <row r="38" spans="1:30" ht="27" customHeight="1" x14ac:dyDescent="0.2">
      <c r="B38" s="153"/>
      <c r="C38" s="152"/>
      <c r="D38" s="152"/>
      <c r="E38" s="96"/>
      <c r="F38" s="167"/>
      <c r="G38" s="97"/>
      <c r="H38" s="97"/>
      <c r="I38" s="98"/>
      <c r="K38" s="91"/>
      <c r="L38" s="91"/>
      <c r="M38" s="91"/>
      <c r="N38" s="91"/>
      <c r="O38" s="91"/>
      <c r="P38" s="91"/>
      <c r="Q38"/>
    </row>
    <row r="39" spans="1:30" ht="27" customHeight="1" x14ac:dyDescent="0.2">
      <c r="B39" s="153">
        <v>13</v>
      </c>
      <c r="C39" s="152"/>
      <c r="D39" s="152"/>
      <c r="E39" s="96"/>
      <c r="F39" s="158"/>
      <c r="G39" s="97"/>
      <c r="H39" s="97"/>
      <c r="I39" s="98"/>
      <c r="K39" s="91"/>
      <c r="L39" s="91"/>
      <c r="M39" s="91"/>
      <c r="N39" s="91"/>
      <c r="O39" s="91"/>
      <c r="P39" s="91"/>
      <c r="Q39"/>
    </row>
    <row r="40" spans="1:30" ht="27" customHeight="1" x14ac:dyDescent="0.2">
      <c r="B40" s="153"/>
      <c r="C40" s="152"/>
      <c r="D40" s="152"/>
      <c r="E40" s="96"/>
      <c r="F40" s="167"/>
      <c r="G40" s="97"/>
      <c r="H40" s="97"/>
      <c r="I40" s="98"/>
      <c r="K40" s="91"/>
      <c r="L40" s="91"/>
      <c r="M40" s="91"/>
      <c r="N40" s="91"/>
      <c r="O40" s="91"/>
      <c r="P40" s="91"/>
      <c r="Q40" s="14"/>
      <c r="R40" s="10"/>
    </row>
    <row r="41" spans="1:30" ht="27" customHeight="1" x14ac:dyDescent="0.2">
      <c r="B41" s="153">
        <v>14</v>
      </c>
      <c r="C41" s="152"/>
      <c r="D41" s="152"/>
      <c r="E41" s="96"/>
      <c r="F41" s="158"/>
      <c r="G41" s="97"/>
      <c r="H41" s="97"/>
      <c r="I41" s="98"/>
      <c r="O41" s="91"/>
      <c r="P41" s="91"/>
      <c r="Q41" s="14"/>
      <c r="R41" s="10"/>
    </row>
    <row r="42" spans="1:30" ht="27" customHeight="1" x14ac:dyDescent="0.2">
      <c r="B42" s="153"/>
      <c r="C42" s="152"/>
      <c r="D42" s="152"/>
      <c r="E42" s="96"/>
      <c r="F42" s="167"/>
      <c r="G42" s="97"/>
      <c r="H42" s="97"/>
      <c r="I42" s="98"/>
      <c r="O42" s="91"/>
      <c r="P42" s="91"/>
      <c r="Q42" s="14"/>
      <c r="R42" s="10"/>
    </row>
    <row r="43" spans="1:30" ht="27" customHeight="1" x14ac:dyDescent="0.2">
      <c r="B43" s="153">
        <v>15</v>
      </c>
      <c r="C43" s="152"/>
      <c r="D43" s="152"/>
      <c r="E43" s="96"/>
      <c r="F43" s="158"/>
      <c r="G43" s="97"/>
      <c r="H43" s="97"/>
      <c r="I43" s="98"/>
      <c r="O43" s="91"/>
      <c r="P43" s="91"/>
      <c r="Q43" s="14"/>
      <c r="R43" s="10"/>
    </row>
    <row r="44" spans="1:30" ht="27" customHeight="1" x14ac:dyDescent="0.2">
      <c r="B44" s="153"/>
      <c r="C44" s="152"/>
      <c r="D44" s="152"/>
      <c r="E44" s="96"/>
      <c r="F44" s="167"/>
      <c r="G44" s="97"/>
      <c r="H44" s="97"/>
      <c r="I44" s="98"/>
      <c r="K44" s="12"/>
      <c r="L44" s="13"/>
      <c r="M44" s="14"/>
      <c r="N44" s="14"/>
      <c r="O44" s="91"/>
      <c r="P44" s="91"/>
      <c r="Q44" s="14"/>
      <c r="R44" s="10"/>
    </row>
    <row r="45" spans="1:30" ht="27" customHeight="1" x14ac:dyDescent="0.2">
      <c r="B45" s="153">
        <v>16</v>
      </c>
      <c r="C45" s="152"/>
      <c r="D45" s="152"/>
      <c r="E45" s="96"/>
      <c r="F45" s="158"/>
      <c r="G45" s="97"/>
      <c r="H45" s="97"/>
      <c r="I45" s="98"/>
      <c r="K45" s="15"/>
      <c r="L45" s="13"/>
      <c r="M45" s="14"/>
      <c r="N45" s="14"/>
      <c r="O45" s="91"/>
      <c r="P45" s="91"/>
      <c r="Q45" s="14"/>
      <c r="R45" s="10"/>
    </row>
    <row r="46" spans="1:30" ht="27" customHeight="1" x14ac:dyDescent="0.2">
      <c r="B46" s="153"/>
      <c r="C46" s="152"/>
      <c r="D46" s="152"/>
      <c r="E46" s="96"/>
      <c r="F46" s="167"/>
      <c r="G46" s="97"/>
      <c r="H46" s="97"/>
      <c r="I46" s="98"/>
      <c r="K46" s="12"/>
      <c r="L46" s="13"/>
      <c r="M46" s="14"/>
      <c r="N46" s="14"/>
      <c r="O46" s="91"/>
      <c r="P46" s="91"/>
      <c r="Q46" s="14"/>
      <c r="R46" s="10"/>
    </row>
    <row r="47" spans="1:30" ht="27" customHeight="1" x14ac:dyDescent="0.2">
      <c r="B47" s="153">
        <v>17</v>
      </c>
      <c r="C47" s="152"/>
      <c r="D47" s="152"/>
      <c r="E47" s="96"/>
      <c r="F47" s="158"/>
      <c r="G47" s="97"/>
      <c r="H47" s="97"/>
      <c r="I47" s="98"/>
      <c r="K47" s="12"/>
      <c r="L47" s="14"/>
      <c r="M47" s="14"/>
      <c r="N47" s="14"/>
      <c r="O47" s="13"/>
      <c r="P47" s="13"/>
      <c r="Q47" s="14"/>
      <c r="R47" s="10"/>
    </row>
    <row r="48" spans="1:30" ht="27" customHeight="1" x14ac:dyDescent="0.2">
      <c r="B48" s="153"/>
      <c r="C48" s="152"/>
      <c r="D48" s="152"/>
      <c r="E48" s="96"/>
      <c r="F48" s="167"/>
      <c r="G48" s="97"/>
      <c r="H48" s="97"/>
      <c r="I48" s="98"/>
      <c r="K48" s="12"/>
      <c r="L48" s="13"/>
      <c r="M48" s="14"/>
      <c r="N48" s="14"/>
      <c r="O48" s="14"/>
      <c r="P48" s="14"/>
      <c r="Q48" s="14"/>
      <c r="R48" s="10"/>
    </row>
    <row r="49" spans="1:18" ht="27" customHeight="1" x14ac:dyDescent="0.2">
      <c r="B49" s="153">
        <v>18</v>
      </c>
      <c r="C49" s="152"/>
      <c r="D49" s="152"/>
      <c r="E49" s="96"/>
      <c r="F49" s="158"/>
      <c r="G49" s="97"/>
      <c r="H49" s="97"/>
      <c r="I49" s="98"/>
      <c r="K49" s="12"/>
      <c r="L49" s="13"/>
      <c r="M49" s="14"/>
      <c r="N49" s="14"/>
      <c r="O49" s="13"/>
      <c r="P49" s="13"/>
      <c r="Q49" s="14"/>
      <c r="R49" s="10"/>
    </row>
    <row r="50" spans="1:18" ht="27" customHeight="1" x14ac:dyDescent="0.2">
      <c r="B50" s="153"/>
      <c r="C50" s="152"/>
      <c r="D50" s="152"/>
      <c r="E50" s="96"/>
      <c r="F50" s="167"/>
      <c r="G50" s="97"/>
      <c r="H50" s="97"/>
      <c r="I50" s="98"/>
      <c r="K50" s="12"/>
      <c r="L50" s="13"/>
      <c r="M50" s="14"/>
      <c r="N50" s="14"/>
      <c r="O50" s="13"/>
      <c r="P50" s="13"/>
      <c r="Q50" s="14"/>
      <c r="R50" s="10"/>
    </row>
    <row r="51" spans="1:18" ht="27" customHeight="1" x14ac:dyDescent="0.2">
      <c r="B51" s="153">
        <v>19</v>
      </c>
      <c r="C51" s="152"/>
      <c r="D51" s="152"/>
      <c r="E51" s="96"/>
      <c r="F51" s="158"/>
      <c r="G51" s="97"/>
      <c r="H51" s="97"/>
      <c r="I51" s="98"/>
      <c r="K51" s="12"/>
      <c r="L51" s="13"/>
      <c r="M51" s="14"/>
      <c r="N51" s="14"/>
      <c r="O51" s="13"/>
      <c r="P51" s="13"/>
      <c r="Q51" s="14"/>
      <c r="R51" s="10"/>
    </row>
    <row r="52" spans="1:18" ht="27" customHeight="1" x14ac:dyDescent="0.2">
      <c r="B52" s="153"/>
      <c r="C52" s="152"/>
      <c r="D52" s="152"/>
      <c r="E52" s="96"/>
      <c r="F52" s="167"/>
      <c r="G52" s="97"/>
      <c r="H52" s="97"/>
      <c r="I52" s="98"/>
      <c r="K52" s="12"/>
      <c r="L52" s="13"/>
      <c r="M52" s="14"/>
      <c r="N52" s="14"/>
      <c r="O52" s="13"/>
      <c r="P52" s="13"/>
      <c r="Q52" s="14"/>
      <c r="R52" s="10"/>
    </row>
    <row r="53" spans="1:18" ht="27" customHeight="1" x14ac:dyDescent="0.2">
      <c r="B53" s="153">
        <v>20</v>
      </c>
      <c r="C53" s="152"/>
      <c r="D53" s="152"/>
      <c r="E53" s="96"/>
      <c r="F53" s="152"/>
      <c r="G53" s="97"/>
      <c r="H53" s="97"/>
      <c r="I53" s="98"/>
      <c r="K53" s="12"/>
      <c r="L53" s="13"/>
      <c r="M53" s="13"/>
      <c r="N53" s="13"/>
      <c r="O53" s="13"/>
      <c r="P53" s="13"/>
      <c r="Q53" s="14"/>
      <c r="R53" s="10"/>
    </row>
    <row r="54" spans="1:18" ht="27" customHeight="1" thickBot="1" x14ac:dyDescent="0.25">
      <c r="B54" s="159"/>
      <c r="C54" s="158"/>
      <c r="D54" s="158"/>
      <c r="E54" s="99"/>
      <c r="F54" s="158"/>
      <c r="G54" s="100"/>
      <c r="H54" s="100"/>
      <c r="I54" s="101"/>
      <c r="K54" s="12"/>
      <c r="L54" s="13"/>
      <c r="M54" s="13"/>
      <c r="N54" s="13"/>
      <c r="O54" s="13"/>
      <c r="P54" s="13"/>
      <c r="Q54" s="14"/>
      <c r="R54" s="10"/>
    </row>
    <row r="55" spans="1:18" ht="27" customHeight="1" x14ac:dyDescent="0.2">
      <c r="A55" s="36">
        <f>COUNTA(E55,E57,E59,E61,E63,E65,E67,E69,E71,E73)</f>
        <v>0</v>
      </c>
      <c r="B55" s="156">
        <v>21</v>
      </c>
      <c r="C55" s="157"/>
      <c r="D55" s="157"/>
      <c r="E55" s="102"/>
      <c r="F55" s="196"/>
      <c r="G55" s="103"/>
      <c r="H55" s="103"/>
      <c r="I55" s="104"/>
      <c r="K55" s="12"/>
      <c r="L55" s="13"/>
      <c r="M55" s="14"/>
      <c r="N55" s="14"/>
      <c r="O55" s="13"/>
      <c r="P55" s="13"/>
      <c r="Q55" s="14"/>
      <c r="R55" s="10"/>
    </row>
    <row r="56" spans="1:18" ht="27" customHeight="1" x14ac:dyDescent="0.2">
      <c r="A56" s="61">
        <f>COUNTA(G55:I55,G57:I57,G59:I59,G61:I61,G63:I63,G65:I65,G67:I67,G69:I69,G71:I71,G73:I73)</f>
        <v>0</v>
      </c>
      <c r="B56" s="153"/>
      <c r="C56" s="152"/>
      <c r="D56" s="152"/>
      <c r="E56" s="96"/>
      <c r="F56" s="167"/>
      <c r="G56" s="97"/>
      <c r="H56" s="97"/>
      <c r="I56" s="98"/>
      <c r="K56" s="12"/>
      <c r="L56" s="13"/>
      <c r="M56" s="14"/>
      <c r="N56" s="14"/>
      <c r="O56" s="13"/>
      <c r="P56" s="13"/>
      <c r="Q56" s="13"/>
      <c r="R56" s="10"/>
    </row>
    <row r="57" spans="1:18" ht="27" customHeight="1" x14ac:dyDescent="0.2">
      <c r="B57" s="153">
        <v>22</v>
      </c>
      <c r="C57" s="152"/>
      <c r="D57" s="152"/>
      <c r="E57" s="96"/>
      <c r="F57" s="158"/>
      <c r="G57" s="97"/>
      <c r="H57" s="97"/>
      <c r="I57" s="98"/>
      <c r="K57" s="12"/>
      <c r="L57" s="14"/>
      <c r="M57" s="14"/>
      <c r="N57" s="14"/>
      <c r="O57" s="14"/>
      <c r="P57" s="14"/>
      <c r="Q57" s="14"/>
      <c r="R57" s="10"/>
    </row>
    <row r="58" spans="1:18" ht="27" customHeight="1" x14ac:dyDescent="0.2">
      <c r="B58" s="153"/>
      <c r="C58" s="152"/>
      <c r="D58" s="152"/>
      <c r="E58" s="96"/>
      <c r="F58" s="167"/>
      <c r="G58" s="97"/>
      <c r="H58" s="97"/>
      <c r="I58" s="98"/>
      <c r="K58" s="12"/>
      <c r="L58" s="13"/>
      <c r="M58" s="14"/>
      <c r="N58" s="14"/>
      <c r="O58" s="13"/>
      <c r="P58" s="13"/>
      <c r="Q58" s="14"/>
      <c r="R58" s="10"/>
    </row>
    <row r="59" spans="1:18" ht="27" customHeight="1" x14ac:dyDescent="0.2">
      <c r="B59" s="153">
        <v>23</v>
      </c>
      <c r="C59" s="152"/>
      <c r="D59" s="152"/>
      <c r="E59" s="96"/>
      <c r="F59" s="158"/>
      <c r="G59" s="97"/>
      <c r="H59" s="97"/>
      <c r="I59" s="98"/>
      <c r="K59" s="12"/>
      <c r="L59" s="14"/>
      <c r="M59" s="14"/>
      <c r="N59" s="14"/>
      <c r="O59" s="13"/>
      <c r="P59" s="13"/>
      <c r="Q59" s="14"/>
      <c r="R59" s="10"/>
    </row>
    <row r="60" spans="1:18" ht="27" customHeight="1" x14ac:dyDescent="0.2">
      <c r="B60" s="153"/>
      <c r="C60" s="152"/>
      <c r="D60" s="152"/>
      <c r="E60" s="96"/>
      <c r="F60" s="167"/>
      <c r="G60" s="97"/>
      <c r="H60" s="97"/>
      <c r="I60" s="98"/>
      <c r="K60" s="12"/>
      <c r="L60" s="13"/>
      <c r="M60" s="14"/>
      <c r="N60" s="14"/>
      <c r="O60" s="14"/>
      <c r="P60" s="14"/>
      <c r="Q60" s="14"/>
      <c r="R60" s="10"/>
    </row>
    <row r="61" spans="1:18" ht="27" customHeight="1" x14ac:dyDescent="0.2">
      <c r="B61" s="153">
        <v>24</v>
      </c>
      <c r="C61" s="152"/>
      <c r="D61" s="152"/>
      <c r="E61" s="96"/>
      <c r="F61" s="158"/>
      <c r="G61" s="97"/>
      <c r="H61" s="97"/>
      <c r="I61" s="98"/>
      <c r="K61" s="12"/>
      <c r="L61" s="14"/>
      <c r="M61" s="14"/>
      <c r="N61" s="14"/>
      <c r="O61" s="13"/>
      <c r="P61" s="13"/>
      <c r="Q61" s="14"/>
      <c r="R61" s="10"/>
    </row>
    <row r="62" spans="1:18" ht="27" customHeight="1" x14ac:dyDescent="0.2">
      <c r="B62" s="153"/>
      <c r="C62" s="152"/>
      <c r="D62" s="152"/>
      <c r="E62" s="96"/>
      <c r="F62" s="167"/>
      <c r="G62" s="97"/>
      <c r="H62" s="97"/>
      <c r="I62" s="98"/>
      <c r="K62" s="12"/>
      <c r="L62" s="14"/>
      <c r="M62" s="14"/>
      <c r="N62" s="14"/>
      <c r="O62" s="13"/>
      <c r="P62" s="13"/>
      <c r="Q62" s="14"/>
      <c r="R62" s="10"/>
    </row>
    <row r="63" spans="1:18" ht="27" customHeight="1" x14ac:dyDescent="0.2">
      <c r="B63" s="153">
        <v>25</v>
      </c>
      <c r="C63" s="152"/>
      <c r="D63" s="152"/>
      <c r="E63" s="96"/>
      <c r="F63" s="158"/>
      <c r="G63" s="97"/>
      <c r="H63" s="97"/>
      <c r="I63" s="98"/>
      <c r="K63" s="12"/>
      <c r="L63" s="13"/>
      <c r="M63" s="14"/>
      <c r="N63" s="14"/>
      <c r="O63" s="14"/>
      <c r="P63" s="14"/>
      <c r="Q63" s="14"/>
      <c r="R63" s="10"/>
    </row>
    <row r="64" spans="1:18" ht="27" customHeight="1" x14ac:dyDescent="0.2">
      <c r="B64" s="153"/>
      <c r="C64" s="152"/>
      <c r="D64" s="152"/>
      <c r="E64" s="96"/>
      <c r="F64" s="167"/>
      <c r="G64" s="97"/>
      <c r="H64" s="97"/>
      <c r="I64" s="98"/>
      <c r="K64" s="12"/>
      <c r="L64" s="13"/>
      <c r="M64" s="14"/>
      <c r="N64" s="14"/>
      <c r="O64" s="14"/>
      <c r="P64" s="14"/>
      <c r="Q64" s="14"/>
      <c r="R64" s="10"/>
    </row>
    <row r="65" spans="1:18" ht="27" customHeight="1" x14ac:dyDescent="0.2">
      <c r="B65" s="153">
        <v>26</v>
      </c>
      <c r="C65" s="152"/>
      <c r="D65" s="152"/>
      <c r="E65" s="96"/>
      <c r="F65" s="158"/>
      <c r="G65" s="97"/>
      <c r="H65" s="97"/>
      <c r="I65" s="98"/>
      <c r="K65" s="15"/>
      <c r="L65" s="13"/>
      <c r="M65" s="14"/>
      <c r="N65" s="14"/>
      <c r="O65" s="13"/>
      <c r="P65" s="13"/>
      <c r="Q65" s="14"/>
      <c r="R65" s="10"/>
    </row>
    <row r="66" spans="1:18" ht="27" customHeight="1" x14ac:dyDescent="0.2">
      <c r="B66" s="153"/>
      <c r="C66" s="152"/>
      <c r="D66" s="152"/>
      <c r="E66" s="96"/>
      <c r="F66" s="167"/>
      <c r="G66" s="97"/>
      <c r="H66" s="97"/>
      <c r="I66" s="98"/>
      <c r="K66" s="12"/>
      <c r="L66" s="13"/>
      <c r="M66" s="14"/>
      <c r="N66" s="14"/>
      <c r="O66" s="14"/>
      <c r="P66" s="14"/>
      <c r="Q66" s="14"/>
      <c r="R66" s="10"/>
    </row>
    <row r="67" spans="1:18" ht="27" customHeight="1" x14ac:dyDescent="0.2">
      <c r="B67" s="153">
        <v>27</v>
      </c>
      <c r="C67" s="152"/>
      <c r="D67" s="152"/>
      <c r="E67" s="96"/>
      <c r="F67" s="158"/>
      <c r="G67" s="97"/>
      <c r="H67" s="97"/>
      <c r="I67" s="98"/>
      <c r="K67" s="12"/>
      <c r="L67" s="14"/>
      <c r="M67" s="14"/>
      <c r="N67" s="14"/>
      <c r="O67" s="13"/>
      <c r="P67" s="13"/>
      <c r="Q67" s="14"/>
      <c r="R67" s="10"/>
    </row>
    <row r="68" spans="1:18" ht="27" customHeight="1" x14ac:dyDescent="0.2">
      <c r="B68" s="153"/>
      <c r="C68" s="152"/>
      <c r="D68" s="152"/>
      <c r="E68" s="96"/>
      <c r="F68" s="167"/>
      <c r="G68" s="97"/>
      <c r="H68" s="97"/>
      <c r="I68" s="98"/>
      <c r="K68" s="12"/>
      <c r="L68" s="13"/>
      <c r="M68" s="14"/>
      <c r="N68" s="14"/>
      <c r="O68" s="14"/>
      <c r="P68" s="14"/>
      <c r="Q68" s="14"/>
      <c r="R68" s="10"/>
    </row>
    <row r="69" spans="1:18" ht="27" customHeight="1" x14ac:dyDescent="0.2">
      <c r="B69" s="153">
        <v>28</v>
      </c>
      <c r="C69" s="152"/>
      <c r="D69" s="152"/>
      <c r="E69" s="96"/>
      <c r="F69" s="158"/>
      <c r="G69" s="97"/>
      <c r="H69" s="97"/>
      <c r="I69" s="98"/>
      <c r="K69" s="12"/>
      <c r="L69" s="13"/>
      <c r="M69" s="14"/>
      <c r="N69" s="14"/>
      <c r="O69" s="13"/>
      <c r="P69" s="13"/>
      <c r="Q69" s="14"/>
      <c r="R69" s="10"/>
    </row>
    <row r="70" spans="1:18" ht="27" customHeight="1" x14ac:dyDescent="0.2">
      <c r="B70" s="153"/>
      <c r="C70" s="152"/>
      <c r="D70" s="152"/>
      <c r="E70" s="96"/>
      <c r="F70" s="167"/>
      <c r="G70" s="97"/>
      <c r="H70" s="97"/>
      <c r="I70" s="98"/>
      <c r="K70" s="12"/>
      <c r="L70" s="13"/>
      <c r="M70" s="14"/>
      <c r="N70" s="14"/>
      <c r="O70" s="13"/>
      <c r="P70" s="13"/>
      <c r="Q70" s="14"/>
      <c r="R70" s="10"/>
    </row>
    <row r="71" spans="1:18" ht="27" customHeight="1" x14ac:dyDescent="0.2">
      <c r="B71" s="153">
        <v>29</v>
      </c>
      <c r="C71" s="152"/>
      <c r="D71" s="152"/>
      <c r="E71" s="96"/>
      <c r="F71" s="158"/>
      <c r="G71" s="97"/>
      <c r="H71" s="97"/>
      <c r="I71" s="98"/>
      <c r="K71" s="12"/>
      <c r="L71" s="13"/>
      <c r="M71" s="14"/>
      <c r="N71" s="14"/>
      <c r="O71" s="13"/>
      <c r="P71" s="13"/>
      <c r="Q71" s="14"/>
      <c r="R71" s="10"/>
    </row>
    <row r="72" spans="1:18" ht="27" customHeight="1" x14ac:dyDescent="0.2">
      <c r="B72" s="153"/>
      <c r="C72" s="152"/>
      <c r="D72" s="152"/>
      <c r="E72" s="96"/>
      <c r="F72" s="167"/>
      <c r="G72" s="97"/>
      <c r="H72" s="97"/>
      <c r="I72" s="98"/>
      <c r="K72" s="12"/>
      <c r="L72" s="13"/>
      <c r="M72" s="14"/>
      <c r="N72" s="14"/>
      <c r="O72" s="13"/>
      <c r="P72" s="13"/>
      <c r="Q72" s="14"/>
      <c r="R72" s="10"/>
    </row>
    <row r="73" spans="1:18" ht="27" customHeight="1" x14ac:dyDescent="0.2">
      <c r="B73" s="153">
        <v>30</v>
      </c>
      <c r="C73" s="152"/>
      <c r="D73" s="152"/>
      <c r="E73" s="96"/>
      <c r="F73" s="152"/>
      <c r="G73" s="97"/>
      <c r="H73" s="97"/>
      <c r="I73" s="98"/>
      <c r="K73" s="12"/>
      <c r="L73" s="13"/>
      <c r="M73" s="13"/>
      <c r="N73" s="13"/>
      <c r="O73" s="13"/>
      <c r="P73" s="13"/>
      <c r="Q73" s="14"/>
      <c r="R73" s="10"/>
    </row>
    <row r="74" spans="1:18" ht="27" customHeight="1" thickBot="1" x14ac:dyDescent="0.25">
      <c r="B74" s="159"/>
      <c r="C74" s="158"/>
      <c r="D74" s="158"/>
      <c r="E74" s="99"/>
      <c r="F74" s="158"/>
      <c r="G74" s="100"/>
      <c r="H74" s="100"/>
      <c r="I74" s="101"/>
      <c r="K74" s="12"/>
      <c r="L74" s="13"/>
      <c r="M74" s="13"/>
      <c r="N74" s="13"/>
      <c r="O74" s="13"/>
      <c r="P74" s="13"/>
      <c r="Q74" s="14"/>
      <c r="R74" s="10"/>
    </row>
    <row r="75" spans="1:18" ht="27" customHeight="1" x14ac:dyDescent="0.2">
      <c r="A75" s="36">
        <f>COUNTA(E75,E77,E79,E81,E83,E85,E87,E89,E91,E93)</f>
        <v>0</v>
      </c>
      <c r="B75" s="156">
        <v>31</v>
      </c>
      <c r="C75" s="157"/>
      <c r="D75" s="157"/>
      <c r="E75" s="102"/>
      <c r="F75" s="196"/>
      <c r="G75" s="103"/>
      <c r="H75" s="103"/>
      <c r="I75" s="104"/>
      <c r="K75" s="12"/>
      <c r="L75" s="13"/>
      <c r="M75" s="14"/>
      <c r="N75" s="14"/>
      <c r="O75" s="13"/>
      <c r="P75" s="13"/>
      <c r="Q75" s="14"/>
      <c r="R75" s="10"/>
    </row>
    <row r="76" spans="1:18" ht="27" customHeight="1" x14ac:dyDescent="0.2">
      <c r="A76" s="61">
        <f>COUNTA(G75:I75,G77:I77,G79:I79,G81:I81,G83:I83,G85:I85,G87:I87,G89:I89,G91:I91,G93:I93)</f>
        <v>0</v>
      </c>
      <c r="B76" s="153"/>
      <c r="C76" s="152"/>
      <c r="D76" s="152"/>
      <c r="E76" s="96"/>
      <c r="F76" s="167"/>
      <c r="G76" s="97"/>
      <c r="H76" s="97"/>
      <c r="I76" s="98"/>
      <c r="K76" s="12"/>
      <c r="L76" s="13"/>
      <c r="M76" s="14"/>
      <c r="N76" s="14"/>
      <c r="O76" s="13"/>
      <c r="P76" s="13"/>
      <c r="Q76" s="13"/>
      <c r="R76" s="10"/>
    </row>
    <row r="77" spans="1:18" ht="27" customHeight="1" x14ac:dyDescent="0.2">
      <c r="B77" s="153">
        <v>32</v>
      </c>
      <c r="C77" s="152"/>
      <c r="D77" s="152"/>
      <c r="E77" s="96"/>
      <c r="F77" s="158"/>
      <c r="G77" s="97"/>
      <c r="H77" s="97"/>
      <c r="I77" s="98"/>
      <c r="K77" s="12"/>
      <c r="L77" s="14"/>
      <c r="M77" s="14"/>
      <c r="N77" s="14"/>
      <c r="O77" s="14"/>
      <c r="P77" s="14"/>
      <c r="Q77" s="14"/>
      <c r="R77" s="10"/>
    </row>
    <row r="78" spans="1:18" ht="27" customHeight="1" x14ac:dyDescent="0.2">
      <c r="B78" s="153"/>
      <c r="C78" s="152"/>
      <c r="D78" s="152"/>
      <c r="E78" s="96"/>
      <c r="F78" s="167"/>
      <c r="G78" s="97"/>
      <c r="H78" s="97"/>
      <c r="I78" s="98"/>
      <c r="K78" s="12"/>
      <c r="L78" s="13"/>
      <c r="M78" s="14"/>
      <c r="N78" s="14"/>
      <c r="O78" s="13"/>
      <c r="P78" s="13"/>
      <c r="Q78" s="14"/>
      <c r="R78" s="10"/>
    </row>
    <row r="79" spans="1:18" ht="27" customHeight="1" x14ac:dyDescent="0.2">
      <c r="B79" s="153">
        <v>33</v>
      </c>
      <c r="C79" s="152"/>
      <c r="D79" s="152"/>
      <c r="E79" s="96"/>
      <c r="F79" s="158"/>
      <c r="G79" s="97"/>
      <c r="H79" s="97"/>
      <c r="I79" s="98"/>
      <c r="K79" s="12"/>
      <c r="L79" s="14"/>
      <c r="M79" s="14"/>
      <c r="N79" s="14"/>
      <c r="O79" s="13"/>
      <c r="P79" s="13"/>
      <c r="Q79" s="14"/>
      <c r="R79" s="10"/>
    </row>
    <row r="80" spans="1:18" ht="27" customHeight="1" x14ac:dyDescent="0.2">
      <c r="B80" s="153"/>
      <c r="C80" s="152"/>
      <c r="D80" s="152"/>
      <c r="E80" s="96"/>
      <c r="F80" s="167"/>
      <c r="G80" s="97"/>
      <c r="H80" s="97"/>
      <c r="I80" s="98"/>
      <c r="K80" s="12"/>
      <c r="L80" s="13"/>
      <c r="M80" s="14"/>
      <c r="N80" s="14"/>
      <c r="O80" s="14"/>
      <c r="P80" s="14"/>
      <c r="Q80" s="14"/>
      <c r="R80" s="10"/>
    </row>
    <row r="81" spans="1:18" ht="27" customHeight="1" x14ac:dyDescent="0.2">
      <c r="B81" s="153">
        <v>34</v>
      </c>
      <c r="C81" s="152"/>
      <c r="D81" s="152"/>
      <c r="E81" s="96"/>
      <c r="F81" s="158"/>
      <c r="G81" s="97"/>
      <c r="H81" s="97"/>
      <c r="I81" s="98"/>
      <c r="K81" s="12"/>
      <c r="L81" s="14"/>
      <c r="M81" s="14"/>
      <c r="N81" s="14"/>
      <c r="O81" s="13"/>
      <c r="P81" s="13"/>
      <c r="Q81" s="14"/>
      <c r="R81" s="10"/>
    </row>
    <row r="82" spans="1:18" ht="27" customHeight="1" x14ac:dyDescent="0.2">
      <c r="B82" s="153"/>
      <c r="C82" s="152"/>
      <c r="D82" s="152"/>
      <c r="E82" s="96"/>
      <c r="F82" s="167"/>
      <c r="G82" s="97"/>
      <c r="H82" s="97"/>
      <c r="I82" s="98"/>
      <c r="K82" s="12"/>
      <c r="L82" s="14"/>
      <c r="M82" s="14"/>
      <c r="N82" s="14"/>
      <c r="O82" s="13"/>
      <c r="P82" s="13"/>
      <c r="Q82" s="14"/>
      <c r="R82" s="10"/>
    </row>
    <row r="83" spans="1:18" ht="27" customHeight="1" x14ac:dyDescent="0.2">
      <c r="B83" s="153">
        <v>35</v>
      </c>
      <c r="C83" s="152"/>
      <c r="D83" s="152"/>
      <c r="E83" s="96"/>
      <c r="F83" s="158"/>
      <c r="G83" s="97"/>
      <c r="H83" s="97"/>
      <c r="I83" s="98"/>
      <c r="K83" s="12"/>
      <c r="L83" s="13"/>
      <c r="M83" s="14"/>
      <c r="N83" s="14"/>
      <c r="O83" s="14"/>
      <c r="P83" s="14"/>
      <c r="Q83" s="14"/>
      <c r="R83" s="10"/>
    </row>
    <row r="84" spans="1:18" ht="27" customHeight="1" x14ac:dyDescent="0.2">
      <c r="B84" s="153"/>
      <c r="C84" s="152"/>
      <c r="D84" s="152"/>
      <c r="E84" s="96"/>
      <c r="F84" s="167"/>
      <c r="G84" s="97"/>
      <c r="H84" s="97"/>
      <c r="I84" s="98"/>
      <c r="K84" s="12"/>
      <c r="L84" s="13"/>
      <c r="M84" s="14"/>
      <c r="N84" s="14"/>
      <c r="O84" s="14"/>
      <c r="P84" s="14"/>
      <c r="Q84" s="14"/>
      <c r="R84" s="10"/>
    </row>
    <row r="85" spans="1:18" ht="27" customHeight="1" x14ac:dyDescent="0.2">
      <c r="B85" s="153">
        <v>36</v>
      </c>
      <c r="C85" s="152"/>
      <c r="D85" s="152"/>
      <c r="E85" s="96"/>
      <c r="F85" s="158"/>
      <c r="G85" s="97"/>
      <c r="H85" s="97"/>
      <c r="I85" s="98"/>
      <c r="K85" s="15"/>
      <c r="L85" s="13"/>
      <c r="M85" s="14"/>
      <c r="N85" s="14"/>
      <c r="O85" s="13"/>
      <c r="P85" s="13"/>
      <c r="Q85" s="14"/>
      <c r="R85" s="10"/>
    </row>
    <row r="86" spans="1:18" ht="27" customHeight="1" x14ac:dyDescent="0.2">
      <c r="B86" s="153"/>
      <c r="C86" s="152"/>
      <c r="D86" s="152"/>
      <c r="E86" s="96"/>
      <c r="F86" s="167"/>
      <c r="G86" s="97"/>
      <c r="H86" s="97"/>
      <c r="I86" s="98"/>
      <c r="K86" s="12"/>
      <c r="L86" s="13"/>
      <c r="M86" s="14"/>
      <c r="N86" s="14"/>
      <c r="O86" s="14"/>
      <c r="P86" s="14"/>
      <c r="Q86" s="14"/>
      <c r="R86" s="10"/>
    </row>
    <row r="87" spans="1:18" ht="27" customHeight="1" x14ac:dyDescent="0.2">
      <c r="B87" s="153">
        <v>37</v>
      </c>
      <c r="C87" s="152"/>
      <c r="D87" s="152"/>
      <c r="E87" s="96"/>
      <c r="F87" s="158"/>
      <c r="G87" s="97"/>
      <c r="H87" s="97"/>
      <c r="I87" s="98"/>
      <c r="K87" s="12"/>
      <c r="L87" s="14"/>
      <c r="M87" s="14"/>
      <c r="N87" s="14"/>
      <c r="O87" s="13"/>
      <c r="P87" s="13"/>
      <c r="Q87" s="14"/>
      <c r="R87" s="10"/>
    </row>
    <row r="88" spans="1:18" ht="27" customHeight="1" x14ac:dyDescent="0.2">
      <c r="B88" s="153"/>
      <c r="C88" s="152"/>
      <c r="D88" s="152"/>
      <c r="E88" s="96"/>
      <c r="F88" s="167"/>
      <c r="G88" s="97"/>
      <c r="H88" s="97"/>
      <c r="I88" s="98"/>
      <c r="K88" s="12"/>
      <c r="L88" s="13"/>
      <c r="M88" s="14"/>
      <c r="N88" s="14"/>
      <c r="O88" s="14"/>
      <c r="P88" s="14"/>
      <c r="Q88" s="14"/>
      <c r="R88" s="10"/>
    </row>
    <row r="89" spans="1:18" ht="27" customHeight="1" x14ac:dyDescent="0.2">
      <c r="B89" s="153">
        <v>38</v>
      </c>
      <c r="C89" s="152"/>
      <c r="D89" s="152"/>
      <c r="E89" s="96"/>
      <c r="F89" s="158"/>
      <c r="G89" s="97"/>
      <c r="H89" s="97"/>
      <c r="I89" s="98"/>
      <c r="K89" s="12"/>
      <c r="L89" s="13"/>
      <c r="M89" s="14"/>
      <c r="N89" s="14"/>
      <c r="O89" s="13"/>
      <c r="P89" s="13"/>
      <c r="Q89" s="14"/>
      <c r="R89" s="10"/>
    </row>
    <row r="90" spans="1:18" ht="27" customHeight="1" x14ac:dyDescent="0.2">
      <c r="B90" s="153"/>
      <c r="C90" s="152"/>
      <c r="D90" s="152"/>
      <c r="E90" s="96"/>
      <c r="F90" s="167"/>
      <c r="G90" s="97"/>
      <c r="H90" s="97"/>
      <c r="I90" s="98"/>
      <c r="K90" s="12"/>
      <c r="L90" s="13"/>
      <c r="M90" s="14"/>
      <c r="N90" s="14"/>
      <c r="O90" s="13"/>
      <c r="P90" s="13"/>
      <c r="Q90" s="14"/>
      <c r="R90" s="10"/>
    </row>
    <row r="91" spans="1:18" ht="27" customHeight="1" x14ac:dyDescent="0.2">
      <c r="B91" s="153">
        <v>39</v>
      </c>
      <c r="C91" s="152"/>
      <c r="D91" s="152"/>
      <c r="E91" s="96"/>
      <c r="F91" s="158"/>
      <c r="G91" s="97"/>
      <c r="H91" s="97"/>
      <c r="I91" s="98"/>
      <c r="K91" s="12"/>
      <c r="L91" s="13"/>
      <c r="M91" s="14"/>
      <c r="N91" s="14"/>
      <c r="O91" s="13"/>
      <c r="P91" s="13"/>
      <c r="Q91" s="14"/>
      <c r="R91" s="10"/>
    </row>
    <row r="92" spans="1:18" ht="27" customHeight="1" x14ac:dyDescent="0.2">
      <c r="B92" s="153"/>
      <c r="C92" s="152"/>
      <c r="D92" s="152"/>
      <c r="E92" s="96"/>
      <c r="F92" s="167"/>
      <c r="G92" s="97"/>
      <c r="H92" s="97"/>
      <c r="I92" s="98"/>
      <c r="K92" s="12"/>
      <c r="L92" s="13"/>
      <c r="M92" s="14"/>
      <c r="N92" s="14"/>
      <c r="O92" s="13"/>
      <c r="P92" s="13"/>
      <c r="Q92" s="14"/>
      <c r="R92" s="10"/>
    </row>
    <row r="93" spans="1:18" ht="27" customHeight="1" x14ac:dyDescent="0.2">
      <c r="B93" s="153">
        <v>40</v>
      </c>
      <c r="C93" s="152"/>
      <c r="D93" s="152"/>
      <c r="E93" s="96"/>
      <c r="F93" s="152"/>
      <c r="G93" s="97"/>
      <c r="H93" s="97"/>
      <c r="I93" s="98"/>
      <c r="K93" s="12"/>
      <c r="L93" s="13"/>
      <c r="M93" s="13"/>
      <c r="N93" s="13"/>
      <c r="O93" s="13"/>
      <c r="P93" s="13"/>
      <c r="Q93" s="14"/>
      <c r="R93" s="10"/>
    </row>
    <row r="94" spans="1:18" ht="27" customHeight="1" thickBot="1" x14ac:dyDescent="0.25">
      <c r="B94" s="154"/>
      <c r="C94" s="155"/>
      <c r="D94" s="155"/>
      <c r="E94" s="105"/>
      <c r="F94" s="155"/>
      <c r="G94" s="106"/>
      <c r="H94" s="106"/>
      <c r="I94" s="107"/>
      <c r="K94" s="12"/>
      <c r="L94" s="13"/>
      <c r="M94" s="13"/>
      <c r="N94" s="13"/>
      <c r="O94" s="13"/>
      <c r="P94" s="13"/>
      <c r="Q94" s="14"/>
      <c r="R94" s="10"/>
    </row>
    <row r="95" spans="1:18" ht="27" customHeight="1" x14ac:dyDescent="0.2">
      <c r="A95" s="36">
        <f>COUNTA(E95,E97,E99,E101,E103,E105,E107,E109,E111,E113)</f>
        <v>0</v>
      </c>
      <c r="B95" s="156">
        <v>41</v>
      </c>
      <c r="C95" s="157"/>
      <c r="D95" s="157"/>
      <c r="E95" s="102"/>
      <c r="F95" s="196"/>
      <c r="G95" s="103"/>
      <c r="H95" s="103"/>
      <c r="I95" s="104"/>
      <c r="K95" s="12"/>
      <c r="L95" s="13"/>
      <c r="M95" s="14"/>
      <c r="N95" s="14"/>
      <c r="O95" s="13"/>
      <c r="P95" s="13"/>
      <c r="Q95" s="14"/>
      <c r="R95" s="10"/>
    </row>
    <row r="96" spans="1:18" ht="27" customHeight="1" x14ac:dyDescent="0.2">
      <c r="A96" s="61">
        <f>COUNTA(G95:I95,G97:I97,G99:I99,G101:I101,G103:I103,G105:I105,G107:I107,G109:I109,G111:I111,G113:I113)</f>
        <v>0</v>
      </c>
      <c r="B96" s="153"/>
      <c r="C96" s="152"/>
      <c r="D96" s="152"/>
      <c r="E96" s="96"/>
      <c r="F96" s="167"/>
      <c r="G96" s="97"/>
      <c r="H96" s="97"/>
      <c r="I96" s="98"/>
      <c r="K96" s="12"/>
      <c r="L96" s="13"/>
      <c r="M96" s="14"/>
      <c r="N96" s="14"/>
      <c r="O96" s="13"/>
      <c r="P96" s="13"/>
      <c r="Q96" s="13"/>
      <c r="R96" s="10"/>
    </row>
    <row r="97" spans="2:18" ht="27" customHeight="1" x14ac:dyDescent="0.2">
      <c r="B97" s="153">
        <v>42</v>
      </c>
      <c r="C97" s="152"/>
      <c r="D97" s="152"/>
      <c r="E97" s="96"/>
      <c r="F97" s="158"/>
      <c r="G97" s="97"/>
      <c r="H97" s="97"/>
      <c r="I97" s="98"/>
      <c r="K97" s="12"/>
      <c r="L97" s="14"/>
      <c r="M97" s="14"/>
      <c r="N97" s="14"/>
      <c r="O97" s="14"/>
      <c r="P97" s="14"/>
      <c r="Q97" s="14"/>
      <c r="R97" s="10"/>
    </row>
    <row r="98" spans="2:18" ht="27" customHeight="1" x14ac:dyDescent="0.2">
      <c r="B98" s="153"/>
      <c r="C98" s="152"/>
      <c r="D98" s="152"/>
      <c r="E98" s="96"/>
      <c r="F98" s="167"/>
      <c r="G98" s="97"/>
      <c r="H98" s="97"/>
      <c r="I98" s="98"/>
      <c r="K98" s="12"/>
      <c r="L98" s="13"/>
      <c r="M98" s="14"/>
      <c r="N98" s="14"/>
      <c r="O98" s="13"/>
      <c r="P98" s="13"/>
      <c r="Q98" s="14"/>
      <c r="R98" s="10"/>
    </row>
    <row r="99" spans="2:18" ht="27" customHeight="1" x14ac:dyDescent="0.2">
      <c r="B99" s="153">
        <v>43</v>
      </c>
      <c r="C99" s="152"/>
      <c r="D99" s="152"/>
      <c r="E99" s="96"/>
      <c r="F99" s="158"/>
      <c r="G99" s="97"/>
      <c r="H99" s="97"/>
      <c r="I99" s="98"/>
      <c r="K99" s="12"/>
      <c r="L99" s="14"/>
      <c r="M99" s="14"/>
      <c r="N99" s="14"/>
      <c r="O99" s="13"/>
      <c r="P99" s="13"/>
      <c r="Q99" s="14"/>
      <c r="R99" s="10"/>
    </row>
    <row r="100" spans="2:18" ht="27" customHeight="1" x14ac:dyDescent="0.2">
      <c r="B100" s="153"/>
      <c r="C100" s="152"/>
      <c r="D100" s="152"/>
      <c r="E100" s="96"/>
      <c r="F100" s="167"/>
      <c r="G100" s="97"/>
      <c r="H100" s="97"/>
      <c r="I100" s="98"/>
      <c r="K100" s="12"/>
      <c r="L100" s="13"/>
      <c r="M100" s="14"/>
      <c r="N100" s="14"/>
      <c r="O100" s="14"/>
      <c r="P100" s="14"/>
      <c r="Q100" s="14"/>
      <c r="R100" s="10"/>
    </row>
    <row r="101" spans="2:18" ht="27" customHeight="1" x14ac:dyDescent="0.2">
      <c r="B101" s="153">
        <v>44</v>
      </c>
      <c r="C101" s="152"/>
      <c r="D101" s="152"/>
      <c r="E101" s="96"/>
      <c r="F101" s="158"/>
      <c r="G101" s="97"/>
      <c r="H101" s="97"/>
      <c r="I101" s="98"/>
      <c r="K101" s="12"/>
      <c r="L101" s="14"/>
      <c r="M101" s="14"/>
      <c r="N101" s="14"/>
      <c r="O101" s="13"/>
      <c r="P101" s="13"/>
      <c r="Q101" s="14"/>
      <c r="R101" s="10"/>
    </row>
    <row r="102" spans="2:18" ht="27" customHeight="1" x14ac:dyDescent="0.2">
      <c r="B102" s="153"/>
      <c r="C102" s="152"/>
      <c r="D102" s="152"/>
      <c r="E102" s="96"/>
      <c r="F102" s="167"/>
      <c r="G102" s="97"/>
      <c r="H102" s="97"/>
      <c r="I102" s="98"/>
      <c r="K102" s="12"/>
      <c r="L102" s="14"/>
      <c r="M102" s="14"/>
      <c r="N102" s="14"/>
      <c r="O102" s="13"/>
      <c r="P102" s="13"/>
      <c r="Q102" s="14"/>
      <c r="R102" s="10"/>
    </row>
    <row r="103" spans="2:18" ht="27" customHeight="1" x14ac:dyDescent="0.2">
      <c r="B103" s="153">
        <v>45</v>
      </c>
      <c r="C103" s="152"/>
      <c r="D103" s="152"/>
      <c r="E103" s="96"/>
      <c r="F103" s="158"/>
      <c r="G103" s="97"/>
      <c r="H103" s="97"/>
      <c r="I103" s="98"/>
      <c r="K103" s="12"/>
      <c r="L103" s="13"/>
      <c r="M103" s="14"/>
      <c r="N103" s="14"/>
      <c r="O103" s="14"/>
      <c r="P103" s="14"/>
      <c r="Q103" s="14"/>
      <c r="R103" s="10"/>
    </row>
    <row r="104" spans="2:18" ht="27" customHeight="1" x14ac:dyDescent="0.2">
      <c r="B104" s="153"/>
      <c r="C104" s="152"/>
      <c r="D104" s="152"/>
      <c r="E104" s="96"/>
      <c r="F104" s="167"/>
      <c r="G104" s="97"/>
      <c r="H104" s="97"/>
      <c r="I104" s="98"/>
      <c r="K104" s="12"/>
      <c r="L104" s="13"/>
      <c r="M104" s="14"/>
      <c r="N104" s="14"/>
      <c r="O104" s="14"/>
      <c r="P104" s="14"/>
      <c r="Q104" s="14"/>
      <c r="R104" s="10"/>
    </row>
    <row r="105" spans="2:18" ht="27" customHeight="1" x14ac:dyDescent="0.2">
      <c r="B105" s="153">
        <v>46</v>
      </c>
      <c r="C105" s="152"/>
      <c r="D105" s="152"/>
      <c r="E105" s="96"/>
      <c r="F105" s="158"/>
      <c r="G105" s="97"/>
      <c r="H105" s="97"/>
      <c r="I105" s="98"/>
      <c r="K105" s="15"/>
      <c r="L105" s="13"/>
      <c r="M105" s="14"/>
      <c r="N105" s="14"/>
      <c r="O105" s="13"/>
      <c r="P105" s="13"/>
      <c r="Q105" s="14"/>
      <c r="R105" s="10"/>
    </row>
    <row r="106" spans="2:18" ht="27" customHeight="1" x14ac:dyDescent="0.2">
      <c r="B106" s="153"/>
      <c r="C106" s="152"/>
      <c r="D106" s="152"/>
      <c r="E106" s="96"/>
      <c r="F106" s="167"/>
      <c r="G106" s="97"/>
      <c r="H106" s="97"/>
      <c r="I106" s="98"/>
      <c r="K106" s="12"/>
      <c r="L106" s="13"/>
      <c r="M106" s="14"/>
      <c r="N106" s="14"/>
      <c r="O106" s="14"/>
      <c r="P106" s="14"/>
      <c r="Q106" s="14"/>
      <c r="R106" s="10"/>
    </row>
    <row r="107" spans="2:18" ht="27" customHeight="1" x14ac:dyDescent="0.2">
      <c r="B107" s="153">
        <v>47</v>
      </c>
      <c r="C107" s="152"/>
      <c r="D107" s="152"/>
      <c r="E107" s="96"/>
      <c r="F107" s="158"/>
      <c r="G107" s="97"/>
      <c r="H107" s="97"/>
      <c r="I107" s="98"/>
      <c r="K107" s="12"/>
      <c r="L107" s="14"/>
      <c r="M107" s="14"/>
      <c r="N107" s="14"/>
      <c r="O107" s="13"/>
      <c r="P107" s="13"/>
      <c r="Q107" s="14"/>
      <c r="R107" s="10"/>
    </row>
    <row r="108" spans="2:18" ht="27" customHeight="1" x14ac:dyDescent="0.2">
      <c r="B108" s="153"/>
      <c r="C108" s="152"/>
      <c r="D108" s="152"/>
      <c r="E108" s="96"/>
      <c r="F108" s="167"/>
      <c r="G108" s="97"/>
      <c r="H108" s="97"/>
      <c r="I108" s="98"/>
      <c r="K108" s="12"/>
      <c r="L108" s="13"/>
      <c r="M108" s="14"/>
      <c r="N108" s="14"/>
      <c r="O108" s="14"/>
      <c r="P108" s="14"/>
      <c r="Q108" s="14"/>
      <c r="R108" s="10"/>
    </row>
    <row r="109" spans="2:18" ht="27" customHeight="1" x14ac:dyDescent="0.2">
      <c r="B109" s="153">
        <v>48</v>
      </c>
      <c r="C109" s="152"/>
      <c r="D109" s="152"/>
      <c r="E109" s="96"/>
      <c r="F109" s="158"/>
      <c r="G109" s="97"/>
      <c r="H109" s="97"/>
      <c r="I109" s="98"/>
      <c r="K109" s="12"/>
      <c r="L109" s="13"/>
      <c r="M109" s="14"/>
      <c r="N109" s="14"/>
      <c r="O109" s="13"/>
      <c r="P109" s="13"/>
      <c r="Q109" s="14"/>
      <c r="R109" s="10"/>
    </row>
    <row r="110" spans="2:18" ht="27" customHeight="1" x14ac:dyDescent="0.2">
      <c r="B110" s="153"/>
      <c r="C110" s="152"/>
      <c r="D110" s="152"/>
      <c r="E110" s="96"/>
      <c r="F110" s="167"/>
      <c r="G110" s="97"/>
      <c r="H110" s="97"/>
      <c r="I110" s="98"/>
      <c r="K110" s="12"/>
      <c r="L110" s="13"/>
      <c r="M110" s="14"/>
      <c r="N110" s="14"/>
      <c r="O110" s="13"/>
      <c r="P110" s="13"/>
      <c r="Q110" s="14"/>
      <c r="R110" s="10"/>
    </row>
    <row r="111" spans="2:18" ht="27" customHeight="1" x14ac:dyDescent="0.2">
      <c r="B111" s="153">
        <v>49</v>
      </c>
      <c r="C111" s="152"/>
      <c r="D111" s="152"/>
      <c r="E111" s="96"/>
      <c r="F111" s="158"/>
      <c r="G111" s="97"/>
      <c r="H111" s="97"/>
      <c r="I111" s="98"/>
      <c r="K111" s="12"/>
      <c r="L111" s="13"/>
      <c r="M111" s="14"/>
      <c r="N111" s="14"/>
      <c r="O111" s="13"/>
      <c r="P111" s="13"/>
      <c r="Q111" s="14"/>
      <c r="R111" s="10"/>
    </row>
    <row r="112" spans="2:18" ht="27" customHeight="1" x14ac:dyDescent="0.2">
      <c r="B112" s="153"/>
      <c r="C112" s="152"/>
      <c r="D112" s="152"/>
      <c r="E112" s="96"/>
      <c r="F112" s="167"/>
      <c r="G112" s="97"/>
      <c r="H112" s="97"/>
      <c r="I112" s="98"/>
      <c r="K112" s="12"/>
      <c r="L112" s="13"/>
      <c r="M112" s="14"/>
      <c r="N112" s="14"/>
      <c r="O112" s="13"/>
      <c r="P112" s="13"/>
      <c r="Q112" s="14"/>
      <c r="R112" s="10"/>
    </row>
    <row r="113" spans="2:18" ht="27" customHeight="1" x14ac:dyDescent="0.2">
      <c r="B113" s="153">
        <v>50</v>
      </c>
      <c r="C113" s="152"/>
      <c r="D113" s="152"/>
      <c r="E113" s="96"/>
      <c r="F113" s="152"/>
      <c r="G113" s="97"/>
      <c r="H113" s="97"/>
      <c r="I113" s="98"/>
      <c r="K113" s="12"/>
      <c r="L113" s="13"/>
      <c r="M113" s="13"/>
      <c r="N113" s="13"/>
      <c r="O113" s="13"/>
      <c r="P113" s="13"/>
      <c r="Q113" s="14"/>
      <c r="R113" s="10"/>
    </row>
    <row r="114" spans="2:18" ht="27" customHeight="1" thickBot="1" x14ac:dyDescent="0.25">
      <c r="B114" s="154"/>
      <c r="C114" s="155"/>
      <c r="D114" s="155"/>
      <c r="E114" s="105"/>
      <c r="F114" s="155"/>
      <c r="G114" s="106"/>
      <c r="H114" s="106"/>
      <c r="I114" s="107"/>
      <c r="K114" s="12"/>
      <c r="L114" s="13"/>
      <c r="M114" s="13"/>
      <c r="N114" s="13"/>
      <c r="O114" s="13"/>
      <c r="P114" s="13"/>
      <c r="Q114" s="11"/>
      <c r="R114" s="10"/>
    </row>
    <row r="115" spans="2:18" ht="20.25" customHeight="1" x14ac:dyDescent="0.2">
      <c r="K115" s="10"/>
      <c r="L115" s="11"/>
      <c r="M115" s="11"/>
      <c r="N115" s="11"/>
      <c r="O115" s="11"/>
      <c r="P115" s="11"/>
      <c r="R115" s="10"/>
    </row>
    <row r="116" spans="2:18" ht="20.25" customHeight="1" x14ac:dyDescent="0.2"/>
    <row r="117" spans="2:18" ht="20.25" customHeight="1" x14ac:dyDescent="0.2"/>
  </sheetData>
  <sheetProtection algorithmName="SHA-512" hashValue="bXPFZEBAeF+PG09wIDOCEv1ThKBMkOLCqUs/sBGtoLxbWSqEugk4K4nsV+lUexY3fM15+RlexK1YIQBPVq3dTQ==" saltValue="y/B7B9IQnbJHxgKtQdyVeQ==" spinCount="100000" sheet="1" objects="1" scenarios="1"/>
  <mergeCells count="227">
    <mergeCell ref="K3:N16"/>
    <mergeCell ref="D6:F6"/>
    <mergeCell ref="H6:I6"/>
    <mergeCell ref="F79:F80"/>
    <mergeCell ref="F81:F82"/>
    <mergeCell ref="F83:F84"/>
    <mergeCell ref="F71:F72"/>
    <mergeCell ref="F73:F74"/>
    <mergeCell ref="F75:F76"/>
    <mergeCell ref="F69:F70"/>
    <mergeCell ref="F25:F26"/>
    <mergeCell ref="F27:F28"/>
    <mergeCell ref="F37:F38"/>
    <mergeCell ref="F39:F40"/>
    <mergeCell ref="F41:F42"/>
    <mergeCell ref="F53:F54"/>
    <mergeCell ref="F51:F52"/>
    <mergeCell ref="F47:F48"/>
    <mergeCell ref="F49:F50"/>
    <mergeCell ref="F23:F24"/>
    <mergeCell ref="F29:F30"/>
    <mergeCell ref="F31:F32"/>
    <mergeCell ref="F43:F44"/>
    <mergeCell ref="F45:F46"/>
    <mergeCell ref="F35:F36"/>
    <mergeCell ref="F33:F34"/>
    <mergeCell ref="F113:F114"/>
    <mergeCell ref="F101:F102"/>
    <mergeCell ref="F103:F104"/>
    <mergeCell ref="F105:F106"/>
    <mergeCell ref="F107:F108"/>
    <mergeCell ref="F111:F112"/>
    <mergeCell ref="F95:F96"/>
    <mergeCell ref="F99:F100"/>
    <mergeCell ref="F97:F98"/>
    <mergeCell ref="F91:F92"/>
    <mergeCell ref="F93:F94"/>
    <mergeCell ref="F109:F110"/>
    <mergeCell ref="F55:F56"/>
    <mergeCell ref="F57:F58"/>
    <mergeCell ref="F59:F60"/>
    <mergeCell ref="F77:F78"/>
    <mergeCell ref="F61:F62"/>
    <mergeCell ref="F63:F64"/>
    <mergeCell ref="F65:F66"/>
    <mergeCell ref="F67:F68"/>
    <mergeCell ref="F89:F90"/>
    <mergeCell ref="F85:F86"/>
    <mergeCell ref="F87:F88"/>
    <mergeCell ref="D25:D26"/>
    <mergeCell ref="G1:I1"/>
    <mergeCell ref="B17:B18"/>
    <mergeCell ref="C17:C18"/>
    <mergeCell ref="D17:D18"/>
    <mergeCell ref="B8:C8"/>
    <mergeCell ref="B1:F1"/>
    <mergeCell ref="D3:E3"/>
    <mergeCell ref="F3:G3"/>
    <mergeCell ref="H3:I3"/>
    <mergeCell ref="D15:D16"/>
    <mergeCell ref="B3:C3"/>
    <mergeCell ref="F15:F16"/>
    <mergeCell ref="F11:F12"/>
    <mergeCell ref="F13:F14"/>
    <mergeCell ref="B15:B16"/>
    <mergeCell ref="F4:G4"/>
    <mergeCell ref="B5:B6"/>
    <mergeCell ref="B4:C4"/>
    <mergeCell ref="D4:E4"/>
    <mergeCell ref="B13:B14"/>
    <mergeCell ref="H4:I4"/>
    <mergeCell ref="G12:I12"/>
    <mergeCell ref="G11:I11"/>
    <mergeCell ref="F17:F18"/>
    <mergeCell ref="F19:F20"/>
    <mergeCell ref="F21:F22"/>
    <mergeCell ref="B19:B20"/>
    <mergeCell ref="C19:C20"/>
    <mergeCell ref="D19:D20"/>
    <mergeCell ref="D21:D22"/>
    <mergeCell ref="B21:B22"/>
    <mergeCell ref="C21:C22"/>
    <mergeCell ref="B11:B12"/>
    <mergeCell ref="C11:C12"/>
    <mergeCell ref="D11:D12"/>
    <mergeCell ref="C15:C16"/>
    <mergeCell ref="C13:C14"/>
    <mergeCell ref="D13:D14"/>
    <mergeCell ref="G5:I5"/>
    <mergeCell ref="D5:E5"/>
    <mergeCell ref="C43:C44"/>
    <mergeCell ref="D43:D44"/>
    <mergeCell ref="D49:D50"/>
    <mergeCell ref="B43:B44"/>
    <mergeCell ref="B23:B24"/>
    <mergeCell ref="B29:B30"/>
    <mergeCell ref="C29:C30"/>
    <mergeCell ref="D29:D30"/>
    <mergeCell ref="B27:B28"/>
    <mergeCell ref="C27:C28"/>
    <mergeCell ref="D27:D28"/>
    <mergeCell ref="C23:C24"/>
    <mergeCell ref="B35:B36"/>
    <mergeCell ref="C35:C36"/>
    <mergeCell ref="D35:D36"/>
    <mergeCell ref="B31:B32"/>
    <mergeCell ref="C31:C32"/>
    <mergeCell ref="D31:D32"/>
    <mergeCell ref="B33:B34"/>
    <mergeCell ref="C33:C34"/>
    <mergeCell ref="D33:D34"/>
    <mergeCell ref="D23:D24"/>
    <mergeCell ref="B25:B26"/>
    <mergeCell ref="C25:C26"/>
    <mergeCell ref="B37:B38"/>
    <mergeCell ref="C37:C38"/>
    <mergeCell ref="D37:D38"/>
    <mergeCell ref="B41:B42"/>
    <mergeCell ref="C41:C42"/>
    <mergeCell ref="D41:D42"/>
    <mergeCell ref="C39:C40"/>
    <mergeCell ref="D39:D40"/>
    <mergeCell ref="B39:B40"/>
    <mergeCell ref="B45:B46"/>
    <mergeCell ref="C45:C46"/>
    <mergeCell ref="D45:D46"/>
    <mergeCell ref="B47:B48"/>
    <mergeCell ref="C47:C48"/>
    <mergeCell ref="D47:D48"/>
    <mergeCell ref="B53:B54"/>
    <mergeCell ref="C53:C54"/>
    <mergeCell ref="D53:D54"/>
    <mergeCell ref="B51:B52"/>
    <mergeCell ref="C51:C52"/>
    <mergeCell ref="D51:D52"/>
    <mergeCell ref="B49:B50"/>
    <mergeCell ref="C49:C50"/>
    <mergeCell ref="B63:B64"/>
    <mergeCell ref="C63:C64"/>
    <mergeCell ref="D63:D64"/>
    <mergeCell ref="B55:B56"/>
    <mergeCell ref="C55:C56"/>
    <mergeCell ref="D55:D56"/>
    <mergeCell ref="B57:B58"/>
    <mergeCell ref="B59:B60"/>
    <mergeCell ref="C59:C60"/>
    <mergeCell ref="D59:D60"/>
    <mergeCell ref="B61:B62"/>
    <mergeCell ref="C61:C62"/>
    <mergeCell ref="D61:D62"/>
    <mergeCell ref="C57:C58"/>
    <mergeCell ref="D57:D58"/>
    <mergeCell ref="C79:C80"/>
    <mergeCell ref="D79:D80"/>
    <mergeCell ref="B65:B66"/>
    <mergeCell ref="C65:C66"/>
    <mergeCell ref="D65:D66"/>
    <mergeCell ref="B71:B72"/>
    <mergeCell ref="C71:C72"/>
    <mergeCell ref="D71:D72"/>
    <mergeCell ref="C73:C74"/>
    <mergeCell ref="D73:D74"/>
    <mergeCell ref="B73:B74"/>
    <mergeCell ref="B75:B76"/>
    <mergeCell ref="C75:C76"/>
    <mergeCell ref="D75:D76"/>
    <mergeCell ref="B67:B68"/>
    <mergeCell ref="C67:C68"/>
    <mergeCell ref="D67:D68"/>
    <mergeCell ref="B69:B70"/>
    <mergeCell ref="C69:C70"/>
    <mergeCell ref="D69:D70"/>
    <mergeCell ref="B77:B78"/>
    <mergeCell ref="C77:C78"/>
    <mergeCell ref="D77:D78"/>
    <mergeCell ref="B79:B80"/>
    <mergeCell ref="B81:B82"/>
    <mergeCell ref="C81:C82"/>
    <mergeCell ref="D81:D82"/>
    <mergeCell ref="B83:B84"/>
    <mergeCell ref="C83:C84"/>
    <mergeCell ref="D83:D84"/>
    <mergeCell ref="B85:B86"/>
    <mergeCell ref="C85:C86"/>
    <mergeCell ref="D85:D86"/>
    <mergeCell ref="B105:B106"/>
    <mergeCell ref="C105:C106"/>
    <mergeCell ref="D105:D106"/>
    <mergeCell ref="B107:B108"/>
    <mergeCell ref="C107:C108"/>
    <mergeCell ref="D107:D108"/>
    <mergeCell ref="B101:B102"/>
    <mergeCell ref="C101:C102"/>
    <mergeCell ref="B87:B88"/>
    <mergeCell ref="C87:C88"/>
    <mergeCell ref="D87:D88"/>
    <mergeCell ref="D101:D102"/>
    <mergeCell ref="C99:C100"/>
    <mergeCell ref="D99:D100"/>
    <mergeCell ref="B103:B104"/>
    <mergeCell ref="C103:C104"/>
    <mergeCell ref="D103:D104"/>
    <mergeCell ref="B95:B96"/>
    <mergeCell ref="C95:C96"/>
    <mergeCell ref="D95:D96"/>
    <mergeCell ref="B97:B98"/>
    <mergeCell ref="C97:C98"/>
    <mergeCell ref="B91:B92"/>
    <mergeCell ref="C91:C92"/>
    <mergeCell ref="B113:B114"/>
    <mergeCell ref="C113:C114"/>
    <mergeCell ref="D113:D114"/>
    <mergeCell ref="B109:B110"/>
    <mergeCell ref="C109:C110"/>
    <mergeCell ref="D109:D110"/>
    <mergeCell ref="B111:B112"/>
    <mergeCell ref="C111:C112"/>
    <mergeCell ref="D111:D112"/>
    <mergeCell ref="D91:D92"/>
    <mergeCell ref="B93:B94"/>
    <mergeCell ref="C93:C94"/>
    <mergeCell ref="D93:D94"/>
    <mergeCell ref="D97:D98"/>
    <mergeCell ref="B99:B100"/>
    <mergeCell ref="B89:B90"/>
    <mergeCell ref="C89:C90"/>
    <mergeCell ref="D89:D90"/>
  </mergeCells>
  <phoneticPr fontId="2"/>
  <conditionalFormatting sqref="G12:I12">
    <cfRule type="containsText" dxfId="11" priority="10" operator="containsText" text="未">
      <formula>NOT(ISERROR(SEARCH("未",G12)))</formula>
    </cfRule>
    <cfRule type="containsText" dxfId="10" priority="11" operator="containsText" text="未">
      <formula>NOT(ISERROR(SEARCH("未",G12)))</formula>
    </cfRule>
    <cfRule type="containsText" dxfId="9" priority="12" operator="containsText" text="未">
      <formula>NOT(ISERROR(SEARCH("未",G12)))</formula>
    </cfRule>
  </conditionalFormatting>
  <conditionalFormatting sqref="G12:I12">
    <cfRule type="containsText" dxfId="8" priority="8" operator="containsText" text="未">
      <formula>NOT(ISERROR(SEARCH("未",G12)))</formula>
    </cfRule>
    <cfRule type="containsText" dxfId="7" priority="9" operator="containsText" text="未">
      <formula>NOT(ISERROR(SEARCH("未",G12)))</formula>
    </cfRule>
  </conditionalFormatting>
  <conditionalFormatting sqref="G12:I12">
    <cfRule type="containsText" dxfId="6" priority="6" operator="containsText" text="未入力">
      <formula>NOT(ISERROR(SEARCH("未入力",G12)))</formula>
    </cfRule>
    <cfRule type="containsText" dxfId="5" priority="7" operator="containsText" text="未入力">
      <formula>NOT(ISERROR(SEARCH("未入力",G12)))</formula>
    </cfRule>
  </conditionalFormatting>
  <conditionalFormatting sqref="C15:C114">
    <cfRule type="containsText" dxfId="4" priority="3" stopIfTrue="1" operator="containsText" text="女">
      <formula>NOT(ISERROR(SEARCH("女",C15)))</formula>
    </cfRule>
    <cfRule type="containsText" dxfId="3" priority="4" stopIfTrue="1" operator="containsText" text="男">
      <formula>NOT(ISERROR(SEARCH("男",C15)))</formula>
    </cfRule>
  </conditionalFormatting>
  <dataValidations count="9">
    <dataValidation type="list" allowBlank="1" showInputMessage="1" showErrorMessage="1" sqref="G13 H16 H18 H20 H22 H24 H26 H28 H30 H32 H34 H36 H38 H40 H42 H44 H46 H48 H50 H52 H54 H56 H58 H60 H62 H64 H66 H68 H70 H72 H74 H76 H78 H80 H82 H84 H86 H88 H90 H92 H94 H96 H98 H100 H102 H104 H106 H108 H110 H112 H114 G15:I15 G17:I17 G19:I19 G21:I21 G23:I23 G25:I25 G27:I27 G29:I29 G31:I31 G33:I33 G35:I35 G37:I37 G39:I39 G41:I41 G43:I43 G45:I45 G47:I47 G49:I49 G51:I51 G53:I53 G55:I55 G57:I57 G59:I59 G61:I61 G63:I63 G65:I65 G67:I67 G69:I69 G71:I71 G73:I73 G75:I75 G77:I77 G79:I79 G81:I81 G83:I83 G85:I85 G87:I87 G89:I89 G91:I91 G93:I93 G95:I95 G97:I97 G99:I99 G101:I101 G103:I103 G105:I105 G107:I107 G109:I109 G111:I111 G113:I113" xr:uid="{00000000-0002-0000-0100-000000000000}">
      <formula1>INDIRECT($C13)</formula1>
    </dataValidation>
    <dataValidation type="whole" imeMode="halfAlpha" allowBlank="1" showInputMessage="1" showErrorMessage="1" sqref="D15:D114" xr:uid="{00000000-0002-0000-0100-000001000000}">
      <formula1>1</formula1>
      <formula2>9999</formula2>
    </dataValidation>
    <dataValidation imeMode="halfKatakana" allowBlank="1" showInputMessage="1" showErrorMessage="1" sqref="E78 E80 E82 E84 E86 E88 E90 E92 E76 E94 E38 E40 E42 E44 E46 E48 E50 E52 E36 E54 E58 E18 E20 E22 E24 E26 E28 E30 E32 E16 H4:I4 E60 E62 E64 E66 E68 E70 E72 E56 E74 E34 E98 E100 E102 E104 E106 E108 E110 E112 E96 E114" xr:uid="{00000000-0002-0000-0100-000002000000}"/>
    <dataValidation type="whole" allowBlank="1" showInputMessage="1" showErrorMessage="1" sqref="G14 G16 G18 G20 G22 G24 G26 G28 G30 G32 G34 G36 G38 G40 G42 G44 G46 G48 G50 G52 G54 G56 G58 G60 G62 G64 G66 G68 G70 G72 G74 G76 G78 G80 G82 G84 G86 G88 G90 G92 G94 G96 G98 G100 G102 G104 G106 G108 G110 G112 G114" xr:uid="{00000000-0002-0000-0100-000003000000}">
      <formula1>100</formula1>
      <formula2>999999</formula2>
    </dataValidation>
    <dataValidation type="list" allowBlank="1" showInputMessage="1" showErrorMessage="1" sqref="C13:C114" xr:uid="{00000000-0002-0000-0100-000004000000}">
      <formula1>性</formula1>
    </dataValidation>
    <dataValidation type="whole" allowBlank="1" showInputMessage="1" showErrorMessage="1" sqref="D13:D14" xr:uid="{00000000-0002-0000-0100-000005000000}">
      <formula1>1</formula1>
      <formula2>9999</formula2>
    </dataValidation>
    <dataValidation type="whole" allowBlank="1" showInputMessage="1" showErrorMessage="1" sqref="F13" xr:uid="{00000000-0002-0000-0100-000006000000}">
      <formula1>1</formula1>
      <formula2>99</formula2>
    </dataValidation>
    <dataValidation type="list" allowBlank="1" showInputMessage="1" showErrorMessage="1" sqref="B4:C4" xr:uid="{00000000-0002-0000-0100-000007000000}">
      <formula1>$S$12:$S$16</formula1>
    </dataValidation>
    <dataValidation type="list" allowBlank="1" showInputMessage="1" showErrorMessage="1" sqref="F15:F114" xr:uid="{00000000-0002-0000-0100-000008000000}">
      <formula1>$Q$12:$Q$19</formula1>
    </dataValidation>
  </dataValidations>
  <pageMargins left="0.28000000000000003" right="0.32" top="0.37" bottom="0.25" header="0.3" footer="0.2"/>
  <pageSetup paperSize="9" orientation="portrait" r:id="rId1"/>
  <ignoredErrors>
    <ignoredError sqref="A16"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8">
    <tabColor rgb="FF0070C0"/>
  </sheetPr>
  <dimension ref="A1:Z70"/>
  <sheetViews>
    <sheetView zoomScale="80" zoomScaleNormal="80" zoomScaleSheetLayoutView="80" workbookViewId="0">
      <selection activeCell="B11" sqref="B11"/>
    </sheetView>
  </sheetViews>
  <sheetFormatPr defaultColWidth="8.90625" defaultRowHeight="13" x14ac:dyDescent="0.2"/>
  <cols>
    <col min="1" max="1" width="2.08984375" customWidth="1"/>
    <col min="2" max="2" width="14.08984375" customWidth="1"/>
    <col min="3" max="3" width="16.6328125" customWidth="1"/>
    <col min="4" max="4" width="7" style="1" customWidth="1"/>
    <col min="5" max="5" width="16.90625" customWidth="1"/>
    <col min="6" max="6" width="7" style="1" customWidth="1"/>
    <col min="7" max="7" width="16.90625" customWidth="1"/>
    <col min="8" max="8" width="7" style="1" customWidth="1"/>
    <col min="9" max="9" width="16.90625" customWidth="1"/>
    <col min="10" max="10" width="1.6328125" customWidth="1"/>
    <col min="11" max="12" width="5.6328125" hidden="1" customWidth="1"/>
    <col min="13" max="20" width="5.6328125" style="129" hidden="1" customWidth="1"/>
    <col min="21" max="21" width="8.90625" customWidth="1"/>
    <col min="22" max="23" width="9" customWidth="1"/>
  </cols>
  <sheetData>
    <row r="1" spans="1:26" ht="25.5" customHeight="1" thickBot="1" x14ac:dyDescent="0.25">
      <c r="B1" s="209" t="s">
        <v>115</v>
      </c>
      <c r="C1" s="209"/>
      <c r="D1" s="209"/>
      <c r="E1" s="209"/>
      <c r="F1" s="209"/>
      <c r="G1" s="1" t="s">
        <v>19</v>
      </c>
      <c r="H1" s="210" t="s">
        <v>87</v>
      </c>
      <c r="I1" s="211"/>
    </row>
    <row r="2" spans="1:26" ht="8.25" customHeight="1" thickTop="1" thickBot="1" x14ac:dyDescent="0.25">
      <c r="B2" s="1"/>
      <c r="C2" s="1"/>
      <c r="G2" s="1"/>
      <c r="I2" s="1"/>
    </row>
    <row r="3" spans="1:26" ht="25.5" customHeight="1" x14ac:dyDescent="0.2">
      <c r="C3" s="5" t="s">
        <v>33</v>
      </c>
      <c r="L3" s="32"/>
      <c r="M3" s="130"/>
      <c r="N3" s="130"/>
      <c r="O3" s="130"/>
      <c r="P3" s="130"/>
      <c r="Q3" s="130"/>
      <c r="R3" s="130"/>
      <c r="S3" s="130"/>
      <c r="T3" s="130"/>
      <c r="U3" s="212" t="s">
        <v>116</v>
      </c>
      <c r="V3" s="213"/>
      <c r="W3" s="213"/>
      <c r="X3" s="213"/>
      <c r="Y3" s="213"/>
      <c r="Z3" s="214"/>
    </row>
    <row r="4" spans="1:26" ht="6" customHeight="1" thickBot="1" x14ac:dyDescent="0.25">
      <c r="L4" s="32"/>
      <c r="M4" s="130"/>
      <c r="N4" s="130"/>
      <c r="O4" s="130"/>
      <c r="P4" s="130"/>
      <c r="Q4" s="130"/>
      <c r="R4" s="130"/>
      <c r="S4" s="130"/>
      <c r="T4" s="130"/>
      <c r="U4" s="215"/>
      <c r="V4" s="216"/>
      <c r="W4" s="216"/>
      <c r="X4" s="216"/>
      <c r="Y4" s="216"/>
      <c r="Z4" s="217"/>
    </row>
    <row r="5" spans="1:26" ht="27" customHeight="1" x14ac:dyDescent="0.2">
      <c r="C5" s="28" t="s">
        <v>21</v>
      </c>
      <c r="D5" s="24"/>
      <c r="E5" s="4" t="s">
        <v>26</v>
      </c>
      <c r="G5" s="4" t="s">
        <v>27</v>
      </c>
      <c r="I5" s="4" t="s">
        <v>22</v>
      </c>
      <c r="L5" s="32"/>
      <c r="M5" s="130"/>
      <c r="N5" s="130"/>
      <c r="O5" s="130"/>
      <c r="P5" s="130"/>
      <c r="Q5" s="130"/>
      <c r="R5" s="130"/>
      <c r="S5" s="130"/>
      <c r="T5" s="130"/>
      <c r="U5" s="215"/>
      <c r="V5" s="216"/>
      <c r="W5" s="216"/>
      <c r="X5" s="216"/>
      <c r="Y5" s="216"/>
      <c r="Z5" s="217"/>
    </row>
    <row r="6" spans="1:26" ht="27" customHeight="1" thickBot="1" x14ac:dyDescent="0.25">
      <c r="C6" s="46">
        <f>COUNTA(E10,E15,E20,E25,E30,E35,E40,E45,E50,E55,E60,E65)</f>
        <v>0</v>
      </c>
      <c r="D6" s="25"/>
      <c r="E6" s="45">
        <f>SUM(K10+K15+K20+K25+K30+K35+K40+K45+K50)</f>
        <v>0</v>
      </c>
      <c r="G6" s="132" t="str">
        <f>IF(個人種目申込一覧表!B4="","",VLOOKUP(個人種目申込一覧表!B4,M10:N14,2,FALSE))</f>
        <v/>
      </c>
      <c r="I6" s="9" t="str">
        <f>IF(G6="","",C6*G6)</f>
        <v/>
      </c>
      <c r="L6" s="32"/>
      <c r="M6" s="130"/>
      <c r="N6" s="130"/>
      <c r="O6" s="130"/>
      <c r="P6" s="130"/>
      <c r="Q6" s="130"/>
      <c r="R6" s="130"/>
      <c r="S6" s="130"/>
      <c r="T6" s="130"/>
      <c r="U6" s="215"/>
      <c r="V6" s="216"/>
      <c r="W6" s="216"/>
      <c r="X6" s="216"/>
      <c r="Y6" s="216"/>
      <c r="Z6" s="217"/>
    </row>
    <row r="7" spans="1:26" ht="6" customHeight="1" thickBot="1" x14ac:dyDescent="0.25">
      <c r="L7" s="27"/>
      <c r="M7" s="130"/>
      <c r="N7" s="130"/>
      <c r="O7" s="130"/>
      <c r="P7" s="130"/>
      <c r="Q7" s="130"/>
      <c r="R7" s="130"/>
      <c r="S7" s="130"/>
      <c r="T7" s="130"/>
      <c r="U7" s="215"/>
      <c r="V7" s="216"/>
      <c r="W7" s="216"/>
      <c r="X7" s="216"/>
      <c r="Y7" s="216"/>
      <c r="Z7" s="217"/>
    </row>
    <row r="8" spans="1:26" ht="36" customHeight="1" thickBot="1" x14ac:dyDescent="0.25">
      <c r="D8" s="17" t="s">
        <v>28</v>
      </c>
      <c r="E8" s="18" t="s">
        <v>20</v>
      </c>
      <c r="F8" s="19" t="s">
        <v>28</v>
      </c>
      <c r="G8" s="18" t="s">
        <v>20</v>
      </c>
      <c r="H8" s="19" t="s">
        <v>28</v>
      </c>
      <c r="I8" s="20" t="s">
        <v>20</v>
      </c>
      <c r="L8" s="27"/>
      <c r="M8" s="130"/>
      <c r="N8" s="130"/>
      <c r="O8" s="130"/>
      <c r="P8" s="130"/>
      <c r="Q8" s="130"/>
      <c r="R8" s="130"/>
      <c r="S8" s="130"/>
      <c r="T8" s="130"/>
      <c r="U8" s="215"/>
      <c r="V8" s="216"/>
      <c r="W8" s="216"/>
      <c r="X8" s="216"/>
      <c r="Y8" s="216"/>
      <c r="Z8" s="217"/>
    </row>
    <row r="9" spans="1:26" ht="6" customHeight="1" thickBot="1" x14ac:dyDescent="0.25">
      <c r="A9" s="21"/>
      <c r="B9" s="22"/>
      <c r="C9" s="22"/>
      <c r="D9" s="23"/>
      <c r="E9" s="21"/>
      <c r="F9" s="23"/>
      <c r="G9" s="21"/>
      <c r="H9" s="23"/>
      <c r="I9" s="21"/>
      <c r="J9" s="21"/>
      <c r="U9" s="215"/>
      <c r="V9" s="216"/>
      <c r="W9" s="216"/>
      <c r="X9" s="216"/>
      <c r="Y9" s="216"/>
      <c r="Z9" s="217"/>
    </row>
    <row r="10" spans="1:26" ht="27" customHeight="1" thickBot="1" x14ac:dyDescent="0.25">
      <c r="B10" s="37" t="s">
        <v>30</v>
      </c>
      <c r="C10" s="38" t="s">
        <v>31</v>
      </c>
      <c r="D10" s="116"/>
      <c r="E10" s="117"/>
      <c r="F10" s="118"/>
      <c r="G10" s="117"/>
      <c r="H10" s="118"/>
      <c r="I10" s="119"/>
      <c r="K10">
        <f>COUNTA(E10,G10,I10,E12,G12,I12)</f>
        <v>0</v>
      </c>
      <c r="L10" s="1"/>
      <c r="M10" s="149" t="s">
        <v>76</v>
      </c>
      <c r="N10" s="149">
        <v>1500</v>
      </c>
      <c r="U10" s="218"/>
      <c r="V10" s="219"/>
      <c r="W10" s="219"/>
      <c r="X10" s="219"/>
      <c r="Y10" s="219"/>
      <c r="Z10" s="220"/>
    </row>
    <row r="11" spans="1:26" ht="27" customHeight="1" thickBot="1" x14ac:dyDescent="0.25">
      <c r="B11" s="110"/>
      <c r="C11" s="111"/>
      <c r="D11" s="112"/>
      <c r="E11" s="113"/>
      <c r="F11" s="114"/>
      <c r="G11" s="113"/>
      <c r="H11" s="114"/>
      <c r="I11" s="115"/>
      <c r="L11" s="1"/>
      <c r="M11" s="149" t="s">
        <v>71</v>
      </c>
      <c r="N11" s="149">
        <v>1500</v>
      </c>
    </row>
    <row r="12" spans="1:26" ht="27" customHeight="1" x14ac:dyDescent="0.2">
      <c r="B12" s="39" t="s">
        <v>32</v>
      </c>
      <c r="C12" s="40" t="s">
        <v>29</v>
      </c>
      <c r="D12" s="120"/>
      <c r="E12" s="121"/>
      <c r="F12" s="122"/>
      <c r="G12" s="121"/>
      <c r="H12" s="122"/>
      <c r="I12" s="123"/>
      <c r="L12" s="1"/>
      <c r="M12" s="149" t="s">
        <v>72</v>
      </c>
      <c r="N12" s="149">
        <v>1500</v>
      </c>
    </row>
    <row r="13" spans="1:26" ht="27" customHeight="1" thickBot="1" x14ac:dyDescent="0.25">
      <c r="B13" s="131"/>
      <c r="C13" s="128"/>
      <c r="D13" s="124"/>
      <c r="E13" s="125"/>
      <c r="F13" s="126"/>
      <c r="G13" s="125"/>
      <c r="H13" s="126"/>
      <c r="I13" s="127"/>
      <c r="L13" s="1"/>
      <c r="M13" s="149" t="s">
        <v>118</v>
      </c>
      <c r="N13" s="149">
        <v>0</v>
      </c>
    </row>
    <row r="14" spans="1:26" ht="6" customHeight="1" thickBot="1" x14ac:dyDescent="0.25">
      <c r="B14" s="41"/>
      <c r="C14" s="41"/>
      <c r="D14" s="42"/>
      <c r="E14" s="41"/>
      <c r="M14" s="149" t="s">
        <v>119</v>
      </c>
      <c r="N14" s="149">
        <v>1500</v>
      </c>
    </row>
    <row r="15" spans="1:26" ht="27" customHeight="1" x14ac:dyDescent="0.2">
      <c r="B15" s="37" t="s">
        <v>30</v>
      </c>
      <c r="C15" s="38" t="s">
        <v>31</v>
      </c>
      <c r="D15" s="116"/>
      <c r="E15" s="117"/>
      <c r="F15" s="118"/>
      <c r="G15" s="117"/>
      <c r="H15" s="118"/>
      <c r="I15" s="119"/>
      <c r="K15">
        <f>COUNTA(E15,G15,I15,E17,G17,I17)</f>
        <v>0</v>
      </c>
      <c r="M15" s="129" t="s">
        <v>84</v>
      </c>
      <c r="N15" s="129" t="s">
        <v>85</v>
      </c>
      <c r="O15" s="129" t="s">
        <v>81</v>
      </c>
      <c r="P15" s="129" t="s">
        <v>82</v>
      </c>
    </row>
    <row r="16" spans="1:26" ht="27" customHeight="1" thickBot="1" x14ac:dyDescent="0.25">
      <c r="B16" s="110"/>
      <c r="C16" s="111"/>
      <c r="D16" s="112"/>
      <c r="E16" s="113"/>
      <c r="F16" s="114"/>
      <c r="G16" s="113"/>
      <c r="H16" s="114"/>
      <c r="I16" s="115"/>
      <c r="M16" s="129" t="s">
        <v>77</v>
      </c>
      <c r="N16" s="129" t="s">
        <v>77</v>
      </c>
      <c r="O16" s="129" t="s">
        <v>77</v>
      </c>
      <c r="P16" s="129" t="s">
        <v>77</v>
      </c>
    </row>
    <row r="17" spans="2:23" ht="27" customHeight="1" x14ac:dyDescent="0.2">
      <c r="B17" s="39" t="s">
        <v>32</v>
      </c>
      <c r="C17" s="40" t="s">
        <v>29</v>
      </c>
      <c r="D17" s="120"/>
      <c r="E17" s="121"/>
      <c r="F17" s="122"/>
      <c r="G17" s="121"/>
      <c r="H17" s="122"/>
      <c r="I17" s="123"/>
    </row>
    <row r="18" spans="2:23" ht="27" customHeight="1" thickBot="1" x14ac:dyDescent="0.25">
      <c r="B18" s="131"/>
      <c r="C18" s="128"/>
      <c r="D18" s="124"/>
      <c r="E18" s="125"/>
      <c r="F18" s="126"/>
      <c r="G18" s="125"/>
      <c r="H18" s="126"/>
      <c r="I18" s="127"/>
      <c r="W18" s="29"/>
    </row>
    <row r="19" spans="2:23" ht="6" customHeight="1" thickBot="1" x14ac:dyDescent="0.25">
      <c r="B19" s="41"/>
      <c r="C19" s="41"/>
      <c r="D19" s="42"/>
      <c r="E19" s="41"/>
    </row>
    <row r="20" spans="2:23" ht="27" customHeight="1" x14ac:dyDescent="0.2">
      <c r="B20" s="37" t="s">
        <v>30</v>
      </c>
      <c r="C20" s="38" t="s">
        <v>31</v>
      </c>
      <c r="D20" s="116"/>
      <c r="E20" s="117"/>
      <c r="F20" s="118"/>
      <c r="G20" s="117"/>
      <c r="H20" s="118"/>
      <c r="I20" s="119"/>
      <c r="K20">
        <f>COUNTA(E20,G20,I20,E22,G22,I22)</f>
        <v>0</v>
      </c>
      <c r="M20" s="129">
        <v>1</v>
      </c>
      <c r="N20" s="129">
        <v>2</v>
      </c>
      <c r="O20" s="129">
        <v>3</v>
      </c>
      <c r="P20" s="129">
        <v>4</v>
      </c>
      <c r="Q20" s="129">
        <v>5</v>
      </c>
      <c r="R20" s="129">
        <v>6</v>
      </c>
      <c r="S20" s="129" t="s">
        <v>74</v>
      </c>
      <c r="T20" s="129" t="s">
        <v>75</v>
      </c>
    </row>
    <row r="21" spans="2:23" ht="27" customHeight="1" thickBot="1" x14ac:dyDescent="0.25">
      <c r="B21" s="110"/>
      <c r="C21" s="111"/>
      <c r="D21" s="112"/>
      <c r="E21" s="113"/>
      <c r="F21" s="114"/>
      <c r="G21" s="113"/>
      <c r="H21" s="114"/>
      <c r="I21" s="115"/>
      <c r="M21" s="129" t="s">
        <v>107</v>
      </c>
      <c r="N21" s="129" t="s">
        <v>108</v>
      </c>
      <c r="O21" s="129" t="s">
        <v>109</v>
      </c>
      <c r="P21" s="129" t="s">
        <v>110</v>
      </c>
      <c r="Q21" s="129" t="s">
        <v>111</v>
      </c>
      <c r="R21" s="129" t="s">
        <v>112</v>
      </c>
      <c r="S21" s="129" t="s">
        <v>113</v>
      </c>
      <c r="T21" s="129" t="s">
        <v>114</v>
      </c>
    </row>
    <row r="22" spans="2:23" ht="27" customHeight="1" x14ac:dyDescent="0.2">
      <c r="B22" s="39" t="s">
        <v>32</v>
      </c>
      <c r="C22" s="40" t="s">
        <v>29</v>
      </c>
      <c r="D22" s="120"/>
      <c r="E22" s="121"/>
      <c r="F22" s="122"/>
      <c r="G22" s="121"/>
      <c r="H22" s="122"/>
      <c r="I22" s="123"/>
    </row>
    <row r="23" spans="2:23" ht="27.75" customHeight="1" thickBot="1" x14ac:dyDescent="0.25">
      <c r="B23" s="131"/>
      <c r="C23" s="128"/>
      <c r="D23" s="124"/>
      <c r="E23" s="125"/>
      <c r="F23" s="126"/>
      <c r="G23" s="125"/>
      <c r="H23" s="126"/>
      <c r="I23" s="127"/>
    </row>
    <row r="24" spans="2:23" ht="6" customHeight="1" thickBot="1" x14ac:dyDescent="0.25">
      <c r="B24" s="41"/>
      <c r="C24" s="41"/>
      <c r="D24" s="42"/>
      <c r="E24" s="41"/>
    </row>
    <row r="25" spans="2:23" ht="27" customHeight="1" x14ac:dyDescent="0.2">
      <c r="B25" s="37" t="s">
        <v>30</v>
      </c>
      <c r="C25" s="38" t="s">
        <v>31</v>
      </c>
      <c r="D25" s="116"/>
      <c r="E25" s="117"/>
      <c r="F25" s="118"/>
      <c r="G25" s="117"/>
      <c r="H25" s="118"/>
      <c r="I25" s="119"/>
      <c r="K25">
        <f>COUNTA(E25,G25,I25,E27,G27,I27)</f>
        <v>0</v>
      </c>
    </row>
    <row r="26" spans="2:23" ht="27" customHeight="1" thickBot="1" x14ac:dyDescent="0.25">
      <c r="B26" s="110"/>
      <c r="C26" s="111"/>
      <c r="D26" s="112"/>
      <c r="E26" s="113"/>
      <c r="F26" s="114"/>
      <c r="G26" s="113"/>
      <c r="H26" s="114"/>
      <c r="I26" s="115"/>
    </row>
    <row r="27" spans="2:23" ht="27" customHeight="1" x14ac:dyDescent="0.2">
      <c r="B27" s="39" t="s">
        <v>32</v>
      </c>
      <c r="C27" s="40" t="s">
        <v>29</v>
      </c>
      <c r="D27" s="120"/>
      <c r="E27" s="121"/>
      <c r="F27" s="122"/>
      <c r="G27" s="121"/>
      <c r="H27" s="122"/>
      <c r="I27" s="123"/>
    </row>
    <row r="28" spans="2:23" ht="27.75" customHeight="1" thickBot="1" x14ac:dyDescent="0.25">
      <c r="B28" s="131"/>
      <c r="C28" s="128"/>
      <c r="D28" s="124"/>
      <c r="E28" s="125"/>
      <c r="F28" s="126"/>
      <c r="G28" s="125"/>
      <c r="H28" s="126"/>
      <c r="I28" s="127"/>
    </row>
    <row r="29" spans="2:23" ht="6" customHeight="1" thickBot="1" x14ac:dyDescent="0.25">
      <c r="B29" s="41"/>
      <c r="C29" s="41"/>
      <c r="D29" s="42"/>
      <c r="E29" s="41"/>
    </row>
    <row r="30" spans="2:23" ht="27" customHeight="1" x14ac:dyDescent="0.2">
      <c r="B30" s="37" t="s">
        <v>30</v>
      </c>
      <c r="C30" s="38" t="s">
        <v>31</v>
      </c>
      <c r="D30" s="116"/>
      <c r="E30" s="117"/>
      <c r="F30" s="118"/>
      <c r="G30" s="117"/>
      <c r="H30" s="118"/>
      <c r="I30" s="119"/>
      <c r="K30">
        <f>COUNTA(E30,G30,I30,E32,G32,I32)</f>
        <v>0</v>
      </c>
    </row>
    <row r="31" spans="2:23" ht="27" customHeight="1" thickBot="1" x14ac:dyDescent="0.25">
      <c r="B31" s="110"/>
      <c r="C31" s="111"/>
      <c r="D31" s="112"/>
      <c r="E31" s="113"/>
      <c r="F31" s="114"/>
      <c r="G31" s="113"/>
      <c r="H31" s="114"/>
      <c r="I31" s="115"/>
    </row>
    <row r="32" spans="2:23" ht="27" customHeight="1" x14ac:dyDescent="0.2">
      <c r="B32" s="39" t="s">
        <v>32</v>
      </c>
      <c r="C32" s="40" t="s">
        <v>29</v>
      </c>
      <c r="D32" s="120"/>
      <c r="E32" s="121"/>
      <c r="F32" s="122"/>
      <c r="G32" s="121"/>
      <c r="H32" s="122"/>
      <c r="I32" s="123"/>
    </row>
    <row r="33" spans="2:11" ht="27.75" customHeight="1" thickBot="1" x14ac:dyDescent="0.25">
      <c r="B33" s="131"/>
      <c r="C33" s="128"/>
      <c r="D33" s="124"/>
      <c r="E33" s="125"/>
      <c r="F33" s="126"/>
      <c r="G33" s="125"/>
      <c r="H33" s="126"/>
      <c r="I33" s="127"/>
    </row>
    <row r="34" spans="2:11" ht="6" customHeight="1" thickBot="1" x14ac:dyDescent="0.25">
      <c r="B34" s="41"/>
      <c r="C34" s="41"/>
      <c r="D34" s="42"/>
      <c r="E34" s="41"/>
    </row>
    <row r="35" spans="2:11" ht="27" customHeight="1" x14ac:dyDescent="0.2">
      <c r="B35" s="37" t="s">
        <v>30</v>
      </c>
      <c r="C35" s="38" t="s">
        <v>31</v>
      </c>
      <c r="D35" s="116"/>
      <c r="E35" s="117"/>
      <c r="F35" s="118"/>
      <c r="G35" s="117"/>
      <c r="H35" s="118"/>
      <c r="I35" s="119"/>
      <c r="K35">
        <f>COUNTA(E35,G35,I35,E37,G37,I37)</f>
        <v>0</v>
      </c>
    </row>
    <row r="36" spans="2:11" ht="27" customHeight="1" thickBot="1" x14ac:dyDescent="0.25">
      <c r="B36" s="110"/>
      <c r="C36" s="111"/>
      <c r="D36" s="112"/>
      <c r="E36" s="113"/>
      <c r="F36" s="114"/>
      <c r="G36" s="113"/>
      <c r="H36" s="114"/>
      <c r="I36" s="115"/>
    </row>
    <row r="37" spans="2:11" ht="27" customHeight="1" x14ac:dyDescent="0.2">
      <c r="B37" s="39" t="s">
        <v>32</v>
      </c>
      <c r="C37" s="40" t="s">
        <v>29</v>
      </c>
      <c r="D37" s="120"/>
      <c r="E37" s="121"/>
      <c r="F37" s="122"/>
      <c r="G37" s="121"/>
      <c r="H37" s="122"/>
      <c r="I37" s="123"/>
    </row>
    <row r="38" spans="2:11" ht="27.75" customHeight="1" thickBot="1" x14ac:dyDescent="0.25">
      <c r="B38" s="131"/>
      <c r="C38" s="128"/>
      <c r="D38" s="124"/>
      <c r="E38" s="125"/>
      <c r="F38" s="126"/>
      <c r="G38" s="125"/>
      <c r="H38" s="126"/>
      <c r="I38" s="127"/>
    </row>
    <row r="39" spans="2:11" ht="6" customHeight="1" thickBot="1" x14ac:dyDescent="0.25">
      <c r="B39" s="41"/>
      <c r="C39" s="41"/>
      <c r="D39" s="42"/>
      <c r="E39" s="41"/>
    </row>
    <row r="40" spans="2:11" ht="27" customHeight="1" x14ac:dyDescent="0.2">
      <c r="B40" s="37" t="s">
        <v>30</v>
      </c>
      <c r="C40" s="38" t="s">
        <v>31</v>
      </c>
      <c r="D40" s="116"/>
      <c r="E40" s="117"/>
      <c r="F40" s="118"/>
      <c r="G40" s="117"/>
      <c r="H40" s="118"/>
      <c r="I40" s="119"/>
      <c r="K40">
        <f>COUNTA(E40,G40,I40,E42,G42,I42)</f>
        <v>0</v>
      </c>
    </row>
    <row r="41" spans="2:11" ht="27" customHeight="1" thickBot="1" x14ac:dyDescent="0.25">
      <c r="B41" s="110"/>
      <c r="C41" s="111"/>
      <c r="D41" s="112"/>
      <c r="E41" s="113"/>
      <c r="F41" s="114"/>
      <c r="G41" s="113"/>
      <c r="H41" s="114"/>
      <c r="I41" s="115"/>
    </row>
    <row r="42" spans="2:11" ht="27" customHeight="1" x14ac:dyDescent="0.2">
      <c r="B42" s="39" t="s">
        <v>32</v>
      </c>
      <c r="C42" s="40" t="s">
        <v>29</v>
      </c>
      <c r="D42" s="120"/>
      <c r="E42" s="121"/>
      <c r="F42" s="122"/>
      <c r="G42" s="121"/>
      <c r="H42" s="122"/>
      <c r="I42" s="123"/>
    </row>
    <row r="43" spans="2:11" ht="27.75" customHeight="1" thickBot="1" x14ac:dyDescent="0.25">
      <c r="B43" s="131"/>
      <c r="C43" s="128"/>
      <c r="D43" s="124"/>
      <c r="E43" s="125"/>
      <c r="F43" s="126"/>
      <c r="G43" s="125"/>
      <c r="H43" s="126"/>
      <c r="I43" s="127"/>
    </row>
    <row r="44" spans="2:11" ht="6" customHeight="1" thickBot="1" x14ac:dyDescent="0.25">
      <c r="B44" s="41"/>
      <c r="C44" s="41"/>
      <c r="D44" s="42"/>
      <c r="E44" s="41"/>
    </row>
    <row r="45" spans="2:11" ht="27" customHeight="1" x14ac:dyDescent="0.2">
      <c r="B45" s="37" t="s">
        <v>30</v>
      </c>
      <c r="C45" s="38" t="s">
        <v>31</v>
      </c>
      <c r="D45" s="116"/>
      <c r="E45" s="117"/>
      <c r="F45" s="118"/>
      <c r="G45" s="117"/>
      <c r="H45" s="118"/>
      <c r="I45" s="119"/>
      <c r="K45">
        <f>COUNTA(E45,G45,I45,E47,G47,I47)</f>
        <v>0</v>
      </c>
    </row>
    <row r="46" spans="2:11" ht="27" customHeight="1" thickBot="1" x14ac:dyDescent="0.25">
      <c r="B46" s="110"/>
      <c r="C46" s="111"/>
      <c r="D46" s="112"/>
      <c r="E46" s="113"/>
      <c r="F46" s="114"/>
      <c r="G46" s="113"/>
      <c r="H46" s="114"/>
      <c r="I46" s="115"/>
    </row>
    <row r="47" spans="2:11" ht="27" customHeight="1" x14ac:dyDescent="0.2">
      <c r="B47" s="39" t="s">
        <v>32</v>
      </c>
      <c r="C47" s="40" t="s">
        <v>29</v>
      </c>
      <c r="D47" s="120"/>
      <c r="E47" s="121"/>
      <c r="F47" s="122"/>
      <c r="G47" s="121"/>
      <c r="H47" s="122"/>
      <c r="I47" s="123"/>
    </row>
    <row r="48" spans="2:11" ht="27.75" customHeight="1" thickBot="1" x14ac:dyDescent="0.25">
      <c r="B48" s="131"/>
      <c r="C48" s="128"/>
      <c r="D48" s="124"/>
      <c r="E48" s="125"/>
      <c r="F48" s="126"/>
      <c r="G48" s="125"/>
      <c r="H48" s="126"/>
      <c r="I48" s="127"/>
    </row>
    <row r="49" spans="2:11" ht="6" customHeight="1" thickBot="1" x14ac:dyDescent="0.25">
      <c r="B49" s="41"/>
      <c r="C49" s="41"/>
      <c r="D49" s="42"/>
      <c r="E49" s="41"/>
    </row>
    <row r="50" spans="2:11" ht="27" customHeight="1" x14ac:dyDescent="0.2">
      <c r="B50" s="37" t="s">
        <v>30</v>
      </c>
      <c r="C50" s="38" t="s">
        <v>31</v>
      </c>
      <c r="D50" s="116"/>
      <c r="E50" s="117"/>
      <c r="F50" s="118"/>
      <c r="G50" s="117"/>
      <c r="H50" s="118"/>
      <c r="I50" s="119"/>
      <c r="K50">
        <f>COUNTA(E50,G50,I50,E52,G52,I52)</f>
        <v>0</v>
      </c>
    </row>
    <row r="51" spans="2:11" ht="27" customHeight="1" thickBot="1" x14ac:dyDescent="0.25">
      <c r="B51" s="110"/>
      <c r="C51" s="111"/>
      <c r="D51" s="112"/>
      <c r="E51" s="113"/>
      <c r="F51" s="114"/>
      <c r="G51" s="113"/>
      <c r="H51" s="114"/>
      <c r="I51" s="115"/>
    </row>
    <row r="52" spans="2:11" ht="27" customHeight="1" x14ac:dyDescent="0.2">
      <c r="B52" s="39" t="s">
        <v>32</v>
      </c>
      <c r="C52" s="40" t="s">
        <v>29</v>
      </c>
      <c r="D52" s="120"/>
      <c r="E52" s="121"/>
      <c r="F52" s="122"/>
      <c r="G52" s="121"/>
      <c r="H52" s="122"/>
      <c r="I52" s="123"/>
    </row>
    <row r="53" spans="2:11" ht="27.75" customHeight="1" thickBot="1" x14ac:dyDescent="0.25">
      <c r="B53" s="131"/>
      <c r="C53" s="128"/>
      <c r="D53" s="124"/>
      <c r="E53" s="125"/>
      <c r="F53" s="126"/>
      <c r="G53" s="125"/>
      <c r="H53" s="126"/>
      <c r="I53" s="127"/>
    </row>
    <row r="54" spans="2:11" ht="6" customHeight="1" x14ac:dyDescent="0.2">
      <c r="B54" s="41"/>
      <c r="C54" s="41"/>
      <c r="D54" s="42"/>
      <c r="E54" s="41"/>
    </row>
    <row r="55" spans="2:11" ht="27" hidden="1" customHeight="1" x14ac:dyDescent="0.2">
      <c r="B55" s="37" t="s">
        <v>30</v>
      </c>
      <c r="C55" s="38" t="s">
        <v>31</v>
      </c>
      <c r="D55" s="47"/>
      <c r="E55" s="48"/>
      <c r="F55" s="49"/>
      <c r="G55" s="48"/>
      <c r="H55" s="49"/>
      <c r="I55" s="50"/>
      <c r="K55">
        <f>COUNTA(E55,G55,I55,E57,G57,I57)</f>
        <v>0</v>
      </c>
    </row>
    <row r="56" spans="2:11" ht="27" hidden="1" customHeight="1" thickBot="1" x14ac:dyDescent="0.25">
      <c r="B56" s="79"/>
      <c r="C56" s="80"/>
      <c r="D56" s="70"/>
      <c r="E56" s="51"/>
      <c r="F56" s="71"/>
      <c r="G56" s="51"/>
      <c r="H56" s="71"/>
      <c r="I56" s="52"/>
    </row>
    <row r="57" spans="2:11" ht="27" hidden="1" customHeight="1" x14ac:dyDescent="0.2">
      <c r="B57" s="39" t="s">
        <v>32</v>
      </c>
      <c r="C57" s="40" t="s">
        <v>29</v>
      </c>
      <c r="D57" s="43"/>
      <c r="E57" s="53"/>
      <c r="F57" s="44"/>
      <c r="G57" s="53"/>
      <c r="H57" s="44"/>
      <c r="I57" s="81"/>
    </row>
    <row r="58" spans="2:11" ht="27.75" hidden="1" customHeight="1" thickBot="1" x14ac:dyDescent="0.25">
      <c r="B58" s="74"/>
      <c r="C58" s="54"/>
      <c r="D58" s="73"/>
      <c r="E58" s="55"/>
      <c r="F58" s="72"/>
      <c r="G58" s="55"/>
      <c r="H58" s="72"/>
      <c r="I58" s="82"/>
    </row>
    <row r="59" spans="2:11" ht="6" hidden="1" customHeight="1" thickBot="1" x14ac:dyDescent="0.25">
      <c r="B59" s="41"/>
      <c r="C59" s="41"/>
      <c r="D59" s="42"/>
      <c r="E59" s="41"/>
    </row>
    <row r="60" spans="2:11" ht="27" hidden="1" customHeight="1" x14ac:dyDescent="0.2">
      <c r="B60" s="37" t="s">
        <v>30</v>
      </c>
      <c r="C60" s="38" t="s">
        <v>31</v>
      </c>
      <c r="D60" s="47"/>
      <c r="E60" s="48"/>
      <c r="F60" s="49"/>
      <c r="G60" s="48"/>
      <c r="H60" s="49"/>
      <c r="I60" s="50"/>
      <c r="K60">
        <f>COUNTA(E60,G60,I60,E62,G62,I62)</f>
        <v>0</v>
      </c>
    </row>
    <row r="61" spans="2:11" ht="27" hidden="1" customHeight="1" thickBot="1" x14ac:dyDescent="0.25">
      <c r="B61" s="79"/>
      <c r="C61" s="80"/>
      <c r="D61" s="70"/>
      <c r="E61" s="51"/>
      <c r="F61" s="71"/>
      <c r="G61" s="51"/>
      <c r="H61" s="71"/>
      <c r="I61" s="52"/>
    </row>
    <row r="62" spans="2:11" ht="27" hidden="1" customHeight="1" x14ac:dyDescent="0.2">
      <c r="B62" s="39" t="s">
        <v>32</v>
      </c>
      <c r="C62" s="40" t="s">
        <v>29</v>
      </c>
      <c r="D62" s="43"/>
      <c r="E62" s="53"/>
      <c r="F62" s="44"/>
      <c r="G62" s="53"/>
      <c r="H62" s="44"/>
      <c r="I62" s="81"/>
    </row>
    <row r="63" spans="2:11" ht="27.75" hidden="1" customHeight="1" thickBot="1" x14ac:dyDescent="0.25">
      <c r="B63" s="74"/>
      <c r="C63" s="54"/>
      <c r="D63" s="73"/>
      <c r="E63" s="55"/>
      <c r="F63" s="72"/>
      <c r="G63" s="55"/>
      <c r="H63" s="72"/>
      <c r="I63" s="82"/>
    </row>
    <row r="64" spans="2:11" ht="6" hidden="1" customHeight="1" thickBot="1" x14ac:dyDescent="0.25">
      <c r="B64" s="41"/>
      <c r="C64" s="41"/>
      <c r="D64" s="42"/>
      <c r="E64" s="41"/>
    </row>
    <row r="65" spans="2:11" ht="27" hidden="1" customHeight="1" x14ac:dyDescent="0.2">
      <c r="B65" s="37" t="s">
        <v>30</v>
      </c>
      <c r="C65" s="38" t="s">
        <v>31</v>
      </c>
      <c r="D65" s="47"/>
      <c r="E65" s="48"/>
      <c r="F65" s="49"/>
      <c r="G65" s="48"/>
      <c r="H65" s="49"/>
      <c r="I65" s="50"/>
      <c r="K65">
        <f>COUNTA(E65,G65,I65,E67,G67,I67)</f>
        <v>0</v>
      </c>
    </row>
    <row r="66" spans="2:11" ht="27" hidden="1" customHeight="1" thickBot="1" x14ac:dyDescent="0.25">
      <c r="B66" s="79"/>
      <c r="C66" s="80"/>
      <c r="D66" s="70"/>
      <c r="E66" s="51"/>
      <c r="F66" s="71"/>
      <c r="G66" s="51"/>
      <c r="H66" s="71"/>
      <c r="I66" s="52"/>
    </row>
    <row r="67" spans="2:11" ht="27" hidden="1" customHeight="1" x14ac:dyDescent="0.2">
      <c r="B67" s="39" t="s">
        <v>32</v>
      </c>
      <c r="C67" s="40" t="s">
        <v>29</v>
      </c>
      <c r="D67" s="43"/>
      <c r="E67" s="53"/>
      <c r="F67" s="44"/>
      <c r="G67" s="53"/>
      <c r="H67" s="44"/>
      <c r="I67" s="81"/>
    </row>
    <row r="68" spans="2:11" ht="27.75" hidden="1" customHeight="1" thickBot="1" x14ac:dyDescent="0.25">
      <c r="B68" s="74"/>
      <c r="C68" s="54"/>
      <c r="D68" s="73"/>
      <c r="E68" s="55"/>
      <c r="F68" s="72"/>
      <c r="G68" s="55"/>
      <c r="H68" s="72"/>
      <c r="I68" s="82"/>
    </row>
    <row r="69" spans="2:11" ht="21" customHeight="1" x14ac:dyDescent="0.2"/>
    <row r="70" spans="2:11" ht="21" customHeight="1" x14ac:dyDescent="0.2"/>
  </sheetData>
  <sheetProtection algorithmName="SHA-512" hashValue="AbWm4hOW2UZ1VLEkMz/rU9mL+9/oRzngdbtRDS/1hwY8LxfcK1vPmF+bvg388BVVDSjx8MBAaS+nkZwiEQhVEw==" saltValue="6+yyw6fDrLl6VLbxGkulig==" spinCount="100000" sheet="1" objects="1" scenarios="1"/>
  <mergeCells count="3">
    <mergeCell ref="B1:F1"/>
    <mergeCell ref="H1:I1"/>
    <mergeCell ref="U3:Z10"/>
  </mergeCells>
  <phoneticPr fontId="1"/>
  <conditionalFormatting sqref="B11 B16 B21 B26 B31 B36 B41 B46 B51 B56 B61 B66">
    <cfRule type="containsText" dxfId="2" priority="1" stopIfTrue="1" operator="containsText" text="女">
      <formula>NOT(ISERROR(SEARCH("女",B11)))</formula>
    </cfRule>
    <cfRule type="containsText" dxfId="1" priority="2" stopIfTrue="1" operator="containsText" text="男">
      <formula>NOT(ISERROR(SEARCH("男",B11)))</formula>
    </cfRule>
  </conditionalFormatting>
  <conditionalFormatting sqref="B11 B16 B21 B26 B31 B36 B41 B46 B51">
    <cfRule type="containsText" dxfId="0" priority="3" stopIfTrue="1" operator="containsText" text="混">
      <formula>NOT(ISERROR(SEARCH("混",B11)))</formula>
    </cfRule>
  </conditionalFormatting>
  <dataValidations count="9">
    <dataValidation imeMode="halfKatakana" showInputMessage="1" showErrorMessage="1" sqref="E11 E68 G68 G66 I66 E66 G63 E63 G61 I61 E61 G58 E58 G56 I56 E56 E53 G53 G51 I51 E51 G28 E28 G26 I26 E26 G23 E23 G21 I21 E21 G18 E18 G16 I16 E16 G48 E48 G46 I46 E46 G43 E43 G41 I41 E41 G38 E38 G36 I36 E36 G13 E13 G11 G33 E33 G31 I31 E31 I11" xr:uid="{00000000-0002-0000-0200-000000000000}"/>
    <dataValidation type="whole" allowBlank="1" showInputMessage="1" showErrorMessage="1" sqref="C13 C68 C63 C58 C53 C28 C23 C18 C48 C43 C38 C33" xr:uid="{00000000-0002-0000-0200-000001000000}">
      <formula1>1111</formula1>
      <formula2>999999</formula2>
    </dataValidation>
    <dataValidation type="list" allowBlank="1" showInputMessage="1" showErrorMessage="1" sqref="B58 B68 B63" xr:uid="{00000000-0002-0000-0200-000002000000}">
      <formula1>$L$21:$R$21</formula1>
    </dataValidation>
    <dataValidation type="list" allowBlank="1" showInputMessage="1" showErrorMessage="1" sqref="C56 C66 C61" xr:uid="{00000000-0002-0000-0200-000003000000}">
      <formula1>INDIRECT($B56)</formula1>
    </dataValidation>
    <dataValidation type="list" allowBlank="1" showInputMessage="1" showErrorMessage="1" sqref="B31 B66 B61 B56 B51 B26 B21 B16 B46 B41 B36" xr:uid="{00000000-0002-0000-0200-000004000000}">
      <formula1>リレークラス</formula1>
    </dataValidation>
    <dataValidation type="list" allowBlank="1" showInputMessage="1" showErrorMessage="1" sqref="F11 H68 D68 F68 H66 F66 D66 D58 F58 H53 H56 F56 D56 D63 F63 H58 H61 F61 D61 H48 D53 F53 H51 F51 D51 D43 F43 H38 H41 F41 D41 D38 F38 H33 H36 F36 D36 D33 F33 H28 H31 F31 D31 D28 F28 H23 H26 F26 D26 D23 F23 H18 H21 F21 D21 D18 F18 H63 H16 F16 D16 D48 F48 H43 H46 F46 D46 D13 F13 H13 H11 D11" xr:uid="{00000000-0002-0000-0200-000005000000}">
      <formula1>$M$20:$T$20</formula1>
    </dataValidation>
    <dataValidation type="list" allowBlank="1" showInputMessage="1" showErrorMessage="1" sqref="B11" xr:uid="{4DBA23C8-6A87-45E4-88D0-2E60C6AA3A43}">
      <formula1>$M$15:$P$15</formula1>
    </dataValidation>
    <dataValidation type="list" allowBlank="1" showInputMessage="1" showErrorMessage="1" sqref="C11 C16 C21 C26 C31 C36 C41 C46 C51" xr:uid="{5EA44A79-577B-4953-8F72-CA3E73D14BE6}">
      <formula1>$M$16</formula1>
    </dataValidation>
    <dataValidation type="list" allowBlank="1" showInputMessage="1" showErrorMessage="1" sqref="B13 B18 B23 B28 B33 B38 B43 B48 B53" xr:uid="{634C4308-FEEB-4AE7-BB0E-0FFD976F7BD2}">
      <formula1>$M$21:$T$21</formula1>
    </dataValidation>
  </dataValidations>
  <pageMargins left="0.7" right="0.7" top="0.53" bottom="3.48"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6</vt:i4>
      </vt:variant>
    </vt:vector>
  </HeadingPairs>
  <TitlesOfParts>
    <vt:vector size="9" baseType="lpstr">
      <vt:lpstr>注意事項</vt:lpstr>
      <vt:lpstr>個人種目申込一覧表</vt:lpstr>
      <vt:lpstr>リレー申込票</vt:lpstr>
      <vt:lpstr>リレークラス</vt:lpstr>
      <vt:lpstr>女子</vt:lpstr>
      <vt:lpstr>小学女子</vt:lpstr>
      <vt:lpstr>小学男子</vt:lpstr>
      <vt:lpstr>性</vt:lpstr>
      <vt:lpstr>男子</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tenmei-m</dc:creator>
  <cp:lastModifiedBy>井原 成経</cp:lastModifiedBy>
  <cp:lastPrinted>2020-08-08T06:24:05Z</cp:lastPrinted>
  <dcterms:created xsi:type="dcterms:W3CDTF">2009-03-04T01:02:54Z</dcterms:created>
  <dcterms:modified xsi:type="dcterms:W3CDTF">2022-08-15T14:55:18Z</dcterms:modified>
</cp:coreProperties>
</file>