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codeName="ThisWorkbook" defaultThemeVersion="124226"/>
  <mc:AlternateContent xmlns:mc="http://schemas.openxmlformats.org/markup-compatibility/2006">
    <mc:Choice Requires="x15">
      <x15ac:absPath xmlns:x15ac="http://schemas.microsoft.com/office/spreadsheetml/2010/11/ac" url="E:\22県選手権\"/>
    </mc:Choice>
  </mc:AlternateContent>
  <xr:revisionPtr revIDLastSave="0" documentId="13_ncr:1_{16E4C4DD-9292-4844-BD1C-712A7198F422}" xr6:coauthVersionLast="47" xr6:coauthVersionMax="47" xr10:uidLastSave="{00000000-0000-0000-0000-000000000000}"/>
  <bookViews>
    <workbookView xWindow="-120" yWindow="-120" windowWidth="29040" windowHeight="15960" activeTab="1" xr2:uid="{00000000-000D-0000-FFFF-FFFF00000000}"/>
  </bookViews>
  <sheets>
    <sheet name="注意事項" sheetId="7" r:id="rId1"/>
    <sheet name="個人種目申込一覧表" sheetId="1" r:id="rId2"/>
    <sheet name="リレー申込票" sheetId="8" r:id="rId3"/>
  </sheets>
  <definedNames>
    <definedName name="_xlnm.Print_Area" localSheetId="1">個人種目申込一覧表!$A$1:$J$114</definedName>
    <definedName name="リレークラス">#REF!</definedName>
    <definedName name="女子">個人種目申込一覧表!$L$12:$L$29</definedName>
    <definedName name="性">個人種目申込一覧表!$AA$20:$AB$20</definedName>
    <definedName name="男子">個人種目申込一覧表!$K$12:$K$31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9" i="1" l="1"/>
  <c r="G9" i="1"/>
  <c r="B1" i="8"/>
  <c r="K65" i="8"/>
  <c r="K60" i="8"/>
  <c r="K55" i="8"/>
  <c r="K50" i="8"/>
  <c r="K45" i="8"/>
  <c r="K40" i="8"/>
  <c r="K35" i="8"/>
  <c r="K30" i="8"/>
  <c r="K25" i="8"/>
  <c r="K20" i="8"/>
  <c r="K15" i="8"/>
  <c r="K10" i="8"/>
  <c r="E6" i="8" s="1"/>
  <c r="C6" i="8"/>
  <c r="I6" i="8" s="1"/>
  <c r="A15" i="1" l="1"/>
  <c r="A96" i="1"/>
  <c r="A76" i="1"/>
  <c r="A56" i="1"/>
  <c r="A16" i="1"/>
  <c r="A36" i="1"/>
  <c r="S23" i="1" l="1"/>
  <c r="S17" i="1" l="1"/>
  <c r="S18" i="1"/>
  <c r="S19" i="1"/>
  <c r="S20" i="1"/>
  <c r="S21" i="1"/>
  <c r="S22" i="1"/>
  <c r="S24" i="1"/>
  <c r="S25" i="1"/>
  <c r="S26" i="1"/>
  <c r="S27" i="1"/>
  <c r="S28" i="1"/>
  <c r="S29" i="1"/>
  <c r="S30" i="1"/>
  <c r="S31" i="1"/>
  <c r="S32" i="1"/>
  <c r="S33" i="1"/>
  <c r="S34" i="1"/>
  <c r="A95" i="1"/>
  <c r="A75" i="1"/>
  <c r="A55" i="1"/>
  <c r="A35" i="1"/>
  <c r="B9" i="1" l="1"/>
  <c r="C9" i="1"/>
  <c r="S16" i="1" l="1"/>
  <c r="Q16" i="1"/>
</calcChain>
</file>

<file path=xl/sharedStrings.xml><?xml version="1.0" encoding="utf-8"?>
<sst xmlns="http://schemas.openxmlformats.org/spreadsheetml/2006/main" count="196" uniqueCount="125">
  <si>
    <t>400m</t>
  </si>
  <si>
    <t>参加料合計</t>
    <rPh sb="0" eb="2">
      <t>サンカ</t>
    </rPh>
    <rPh sb="2" eb="3">
      <t>リョウ</t>
    </rPh>
    <rPh sb="3" eb="5">
      <t>ゴウケイ</t>
    </rPh>
    <phoneticPr fontId="1"/>
  </si>
  <si>
    <t>男子</t>
    <rPh sb="0" eb="2">
      <t>ダンシ</t>
    </rPh>
    <phoneticPr fontId="1"/>
  </si>
  <si>
    <t>女子</t>
    <rPh sb="0" eb="2">
      <t>ジョシ</t>
    </rPh>
    <phoneticPr fontId="1"/>
  </si>
  <si>
    <t>5000mW</t>
  </si>
  <si>
    <t>100m</t>
  </si>
  <si>
    <t>200m</t>
  </si>
  <si>
    <t>800m</t>
  </si>
  <si>
    <t>1500m</t>
  </si>
  <si>
    <t>100m</t>
    <phoneticPr fontId="1"/>
  </si>
  <si>
    <t>200m</t>
    <phoneticPr fontId="1"/>
  </si>
  <si>
    <t>400m</t>
    <phoneticPr fontId="1"/>
  </si>
  <si>
    <t>800m</t>
    <phoneticPr fontId="1"/>
  </si>
  <si>
    <t>1500m</t>
    <phoneticPr fontId="1"/>
  </si>
  <si>
    <t>5000m</t>
    <phoneticPr fontId="1"/>
  </si>
  <si>
    <t>10000m</t>
    <phoneticPr fontId="1"/>
  </si>
  <si>
    <t>110mH(1.067m)</t>
    <phoneticPr fontId="1"/>
  </si>
  <si>
    <t>5000mW</t>
    <phoneticPr fontId="1"/>
  </si>
  <si>
    <t>走高跳</t>
    <rPh sb="0" eb="3">
      <t>ハシリタカトビ</t>
    </rPh>
    <phoneticPr fontId="1"/>
  </si>
  <si>
    <t>棒高跳</t>
    <rPh sb="0" eb="3">
      <t>ボウタカトビ</t>
    </rPh>
    <phoneticPr fontId="1"/>
  </si>
  <si>
    <t>走幅跳</t>
    <rPh sb="0" eb="3">
      <t>ハシリハバトビ</t>
    </rPh>
    <phoneticPr fontId="1"/>
  </si>
  <si>
    <t>三段跳</t>
    <rPh sb="0" eb="3">
      <t>サンダントビ</t>
    </rPh>
    <phoneticPr fontId="1"/>
  </si>
  <si>
    <t>砲丸投(7.260kg)</t>
    <rPh sb="0" eb="3">
      <t>ホウガンナゲ</t>
    </rPh>
    <phoneticPr fontId="1"/>
  </si>
  <si>
    <t>円盤投(2.000kg)</t>
    <rPh sb="0" eb="3">
      <t>エンバンナゲ</t>
    </rPh>
    <phoneticPr fontId="1"/>
  </si>
  <si>
    <t>ハンマー投(7.260kg)</t>
    <rPh sb="4" eb="5">
      <t>ナ</t>
    </rPh>
    <phoneticPr fontId="1"/>
  </si>
  <si>
    <t>100mH(0.838m)</t>
    <phoneticPr fontId="1"/>
  </si>
  <si>
    <t>400mH(0.914m)</t>
    <phoneticPr fontId="1"/>
  </si>
  <si>
    <t>400mH(0.762m)</t>
    <phoneticPr fontId="1"/>
  </si>
  <si>
    <t>砲丸投(4.000kg)</t>
    <rPh sb="0" eb="3">
      <t>ホウガンナゲ</t>
    </rPh>
    <phoneticPr fontId="1"/>
  </si>
  <si>
    <t>円盤投(1.000kg)</t>
    <rPh sb="0" eb="3">
      <t>エンバンナゲ</t>
    </rPh>
    <phoneticPr fontId="1"/>
  </si>
  <si>
    <t>ハンマー投(4.000kg)</t>
    <rPh sb="4" eb="5">
      <t>ナ</t>
    </rPh>
    <phoneticPr fontId="1"/>
  </si>
  <si>
    <t>一般</t>
    <rPh sb="0" eb="2">
      <t>イッパン</t>
    </rPh>
    <phoneticPr fontId="1"/>
  </si>
  <si>
    <t>大学生</t>
    <rPh sb="0" eb="3">
      <t>ダイガクセイ</t>
    </rPh>
    <phoneticPr fontId="1"/>
  </si>
  <si>
    <t>高校生</t>
    <rPh sb="0" eb="3">
      <t>コウコウセイ</t>
    </rPh>
    <phoneticPr fontId="1"/>
  </si>
  <si>
    <t>中学生</t>
    <rPh sb="0" eb="3">
      <t>チュウガクセイ</t>
    </rPh>
    <phoneticPr fontId="1"/>
  </si>
  <si>
    <t>M</t>
    <phoneticPr fontId="1"/>
  </si>
  <si>
    <t>D</t>
    <phoneticPr fontId="1"/>
  </si>
  <si>
    <t>3000m</t>
    <phoneticPr fontId="1"/>
  </si>
  <si>
    <t>3000mSC(0.914m)</t>
    <phoneticPr fontId="1"/>
  </si>
  <si>
    <t>2000mSC(0.762m)</t>
    <phoneticPr fontId="1"/>
  </si>
  <si>
    <t>個人種目申込一覧表／長野陸上競技協会</t>
    <rPh sb="0" eb="2">
      <t>コジン</t>
    </rPh>
    <rPh sb="2" eb="4">
      <t>シュモク</t>
    </rPh>
    <rPh sb="4" eb="6">
      <t>モウシコミ</t>
    </rPh>
    <rPh sb="6" eb="8">
      <t>イチラン</t>
    </rPh>
    <rPh sb="8" eb="9">
      <t>ヒョウ</t>
    </rPh>
    <rPh sb="10" eb="12">
      <t>ナガノ</t>
    </rPh>
    <rPh sb="12" eb="14">
      <t>リクジョウ</t>
    </rPh>
    <rPh sb="14" eb="16">
      <t>キョウギ</t>
    </rPh>
    <rPh sb="16" eb="18">
      <t>キョウカイ</t>
    </rPh>
    <phoneticPr fontId="1"/>
  </si>
  <si>
    <t>クラス</t>
    <phoneticPr fontId="1"/>
  </si>
  <si>
    <r>
      <t xml:space="preserve">団　体　名　称
</t>
    </r>
    <r>
      <rPr>
        <sz val="9"/>
        <color indexed="10"/>
        <rFont val="ＭＳ 明朝"/>
        <family val="1"/>
        <charset val="128"/>
      </rPr>
      <t>※長野陸協登録団体名･学校名</t>
    </r>
    <rPh sb="0" eb="1">
      <t>ダン</t>
    </rPh>
    <rPh sb="2" eb="3">
      <t>カラダ</t>
    </rPh>
    <rPh sb="4" eb="5">
      <t>ナ</t>
    </rPh>
    <rPh sb="6" eb="7">
      <t>ショウ</t>
    </rPh>
    <rPh sb="9" eb="13">
      <t>ナガノリッキョウ</t>
    </rPh>
    <rPh sb="13" eb="15">
      <t>トウロク</t>
    </rPh>
    <rPh sb="15" eb="17">
      <t>ダンタイ</t>
    </rPh>
    <rPh sb="17" eb="18">
      <t>メイ</t>
    </rPh>
    <rPh sb="19" eb="22">
      <t>ガッコウメイ</t>
    </rPh>
    <phoneticPr fontId="1"/>
  </si>
  <si>
    <r>
      <t>略称</t>
    </r>
    <r>
      <rPr>
        <sz val="10.5"/>
        <color indexed="8"/>
        <rFont val="ＭＳ 明朝"/>
        <family val="1"/>
        <charset val="128"/>
      </rPr>
      <t xml:space="preserve">（全角7文字以内）
</t>
    </r>
    <r>
      <rPr>
        <sz val="8"/>
        <color indexed="10"/>
        <rFont val="ＭＳ 明朝"/>
        <family val="1"/>
        <charset val="128"/>
      </rPr>
      <t>※中学は末尾に[中]高校は末尾に[高]を入れて下さい。</t>
    </r>
    <rPh sb="0" eb="2">
      <t>リャクショウ</t>
    </rPh>
    <rPh sb="3" eb="5">
      <t>ゼンカク</t>
    </rPh>
    <rPh sb="6" eb="8">
      <t>モジ</t>
    </rPh>
    <rPh sb="8" eb="10">
      <t>イナイ</t>
    </rPh>
    <rPh sb="13" eb="15">
      <t>チュウガク</t>
    </rPh>
    <rPh sb="16" eb="18">
      <t>マツビ</t>
    </rPh>
    <rPh sb="20" eb="21">
      <t>ナカ</t>
    </rPh>
    <rPh sb="22" eb="24">
      <t>コウコウ</t>
    </rPh>
    <rPh sb="25" eb="27">
      <t>マツビ</t>
    </rPh>
    <rPh sb="29" eb="30">
      <t>タカ</t>
    </rPh>
    <rPh sb="32" eb="33">
      <t>イ</t>
    </rPh>
    <rPh sb="35" eb="36">
      <t>クダ</t>
    </rPh>
    <phoneticPr fontId="1"/>
  </si>
  <si>
    <r>
      <t>略称ｶﾅ
（</t>
    </r>
    <r>
      <rPr>
        <sz val="10.5"/>
        <color indexed="10"/>
        <rFont val="ＭＳ 明朝"/>
        <family val="1"/>
        <charset val="128"/>
      </rPr>
      <t>半角ｶﾅ･半角英字も可</t>
    </r>
    <r>
      <rPr>
        <sz val="10.5"/>
        <color indexed="8"/>
        <rFont val="ＭＳ 明朝"/>
        <family val="1"/>
        <charset val="128"/>
      </rPr>
      <t>）</t>
    </r>
    <rPh sb="0" eb="2">
      <t>リャクショウ</t>
    </rPh>
    <rPh sb="6" eb="8">
      <t>ハンカク</t>
    </rPh>
    <rPh sb="11" eb="13">
      <t>ハンカク</t>
    </rPh>
    <rPh sb="13" eb="15">
      <t>エイジ</t>
    </rPh>
    <rPh sb="16" eb="17">
      <t>カ</t>
    </rPh>
    <phoneticPr fontId="1"/>
  </si>
  <si>
    <t>申　込
責任者</t>
    <rPh sb="0" eb="1">
      <t>サル</t>
    </rPh>
    <rPh sb="2" eb="3">
      <t>コミ</t>
    </rPh>
    <rPh sb="4" eb="7">
      <t>セキニンシャ</t>
    </rPh>
    <phoneticPr fontId="1"/>
  </si>
  <si>
    <t>氏名</t>
    <rPh sb="0" eb="2">
      <t>シメイ</t>
    </rPh>
    <phoneticPr fontId="1"/>
  </si>
  <si>
    <t>ＴＥＬ</t>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</si>
  <si>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1"/>
  </si>
  <si>
    <t>申込人数/
種目数合計</t>
    <rPh sb="0" eb="2">
      <t>モウシコミ</t>
    </rPh>
    <rPh sb="2" eb="3">
      <t>ヒト</t>
    </rPh>
    <rPh sb="3" eb="4">
      <t>スウ</t>
    </rPh>
    <rPh sb="6" eb="8">
      <t>シュモク</t>
    </rPh>
    <rPh sb="8" eb="9">
      <t>スウ</t>
    </rPh>
    <rPh sb="9" eb="11">
      <t>ゴウケイ</t>
    </rPh>
    <phoneticPr fontId="1"/>
  </si>
  <si>
    <t>参加料／種目</t>
    <rPh sb="0" eb="2">
      <t>サンカ</t>
    </rPh>
    <rPh sb="4" eb="6">
      <t>シュモク</t>
    </rPh>
    <phoneticPr fontId="1"/>
  </si>
  <si>
    <t>Ｎｏ．</t>
    <phoneticPr fontId="1"/>
  </si>
  <si>
    <t>性別
/ｸﾗｽ</t>
    <rPh sb="0" eb="2">
      <t>セイベツ</t>
    </rPh>
    <phoneticPr fontId="1"/>
  </si>
  <si>
    <t>出場個人種目</t>
    <rPh sb="0" eb="2">
      <t>シュツジョウ</t>
    </rPh>
    <rPh sb="2" eb="4">
      <t>コジン</t>
    </rPh>
    <rPh sb="4" eb="6">
      <t>シュモク</t>
    </rPh>
    <phoneticPr fontId="1"/>
  </si>
  <si>
    <t>記入例</t>
    <rPh sb="0" eb="2">
      <t>キニュウ</t>
    </rPh>
    <rPh sb="2" eb="3">
      <t>レイ</t>
    </rPh>
    <phoneticPr fontId="1"/>
  </si>
  <si>
    <t>長野　陸子</t>
    <rPh sb="0" eb="2">
      <t>ナガノ</t>
    </rPh>
    <rPh sb="3" eb="4">
      <t>リク</t>
    </rPh>
    <rPh sb="4" eb="5">
      <t>コ</t>
    </rPh>
    <phoneticPr fontId="1"/>
  </si>
  <si>
    <t>学年</t>
    <rPh sb="0" eb="2">
      <t>ガクネン</t>
    </rPh>
    <phoneticPr fontId="1"/>
  </si>
  <si>
    <t>【エントリー全般についての注意】</t>
    <rPh sb="6" eb="8">
      <t>ゼンパン</t>
    </rPh>
    <rPh sb="13" eb="15">
      <t>チュウイ</t>
    </rPh>
    <phoneticPr fontId="1"/>
  </si>
  <si>
    <t>（１）エントリーと参加料納付について</t>
    <rPh sb="9" eb="12">
      <t>サンカリョウ</t>
    </rPh>
    <rPh sb="12" eb="14">
      <t>ノウフ</t>
    </rPh>
    <phoneticPr fontId="1"/>
  </si>
  <si>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1"/>
  </si>
  <si>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1"/>
  </si>
  <si>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1"/>
  </si>
  <si>
    <t>（２）エントリーファイル入力について</t>
    <rPh sb="12" eb="14">
      <t>ニュウリョク</t>
    </rPh>
    <phoneticPr fontId="1"/>
  </si>
  <si>
    <t>①原則として、色のセル範囲は入力（選択）必須事項です。必ず記入してください。</t>
    <rPh sb="1" eb="3">
      <t>ゲンソク</t>
    </rPh>
    <rPh sb="7" eb="8">
      <t>イロ</t>
    </rPh>
    <rPh sb="11" eb="13">
      <t>ハンイ</t>
    </rPh>
    <rPh sb="14" eb="16">
      <t>ニュウリョク</t>
    </rPh>
    <rPh sb="17" eb="19">
      <t>センタク</t>
    </rPh>
    <rPh sb="20" eb="22">
      <t>ヒッス</t>
    </rPh>
    <rPh sb="22" eb="24">
      <t>ジコウ</t>
    </rPh>
    <rPh sb="27" eb="28">
      <t>カナラ</t>
    </rPh>
    <rPh sb="29" eb="31">
      <t>キニュウ</t>
    </rPh>
    <phoneticPr fontId="1"/>
  </si>
  <si>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1"/>
  </si>
  <si>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1"/>
  </si>
  <si>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1"/>
  </si>
  <si>
    <t>　です。</t>
    <phoneticPr fontId="1"/>
  </si>
  <si>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1"/>
  </si>
  <si>
    <t>※シートの削除・挿入などはしないでください。</t>
    <rPh sb="5" eb="7">
      <t>サクジョ</t>
    </rPh>
    <rPh sb="8" eb="10">
      <t>ソウニュウ</t>
    </rPh>
    <phoneticPr fontId="1"/>
  </si>
  <si>
    <t>（３）エントリーセンターの利用方法</t>
    <rPh sb="13" eb="15">
      <t>リヨウ</t>
    </rPh>
    <rPh sb="15" eb="17">
      <t>ホウホウ</t>
    </rPh>
    <phoneticPr fontId="1"/>
  </si>
  <si>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</si>
  <si>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</si>
  <si>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</si>
  <si>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</si>
  <si>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</si>
  <si>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</si>
  <si>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</si>
  <si>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</si>
  <si>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1"/>
  </si>
  <si>
    <t>　　が確認できず、エントリー完了とみなされない場合があります。</t>
    <rPh sb="3" eb="5">
      <t>カクニン</t>
    </rPh>
    <rPh sb="14" eb="16">
      <t>カンリョウ</t>
    </rPh>
    <rPh sb="23" eb="25">
      <t>バアイ</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</si>
  <si>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</si>
  <si>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</si>
  <si>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⑤コメント</t>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</si>
  <si>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</si>
  <si>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</si>
  <si>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</si>
  <si>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</si>
  <si>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</si>
  <si>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やり投(800g)</t>
    <rPh sb="2" eb="3">
      <t>ナ</t>
    </rPh>
    <phoneticPr fontId="1"/>
  </si>
  <si>
    <t>やり投(600g)</t>
    <rPh sb="2" eb="3">
      <t>ナ</t>
    </rPh>
    <phoneticPr fontId="1"/>
  </si>
  <si>
    <t>　変えてください。（例：#19nrkCh_entryfile を #19nrkCh_長野陸協 に変更）</t>
    <rPh sb="1" eb="2">
      <t>カ</t>
    </rPh>
    <rPh sb="10" eb="11">
      <t>レイ</t>
    </rPh>
    <rPh sb="42" eb="44">
      <t>ナガノ</t>
    </rPh>
    <rPh sb="44" eb="46">
      <t>リッキョウ</t>
    </rPh>
    <rPh sb="48" eb="50">
      <t>ヘンコウ</t>
    </rPh>
    <phoneticPr fontId="1"/>
  </si>
  <si>
    <t>④資格記録は、ピリオドなど一切用いずに、トラック種目は1/100秒まで、フィールドはcmまでを記入してくだ</t>
    <rPh sb="1" eb="3">
      <t>シカク</t>
    </rPh>
    <rPh sb="3" eb="5">
      <t>キロク</t>
    </rPh>
    <rPh sb="13" eb="15">
      <t>イッサイ</t>
    </rPh>
    <rPh sb="15" eb="16">
      <t>モチ</t>
    </rPh>
    <rPh sb="24" eb="26">
      <t>シュモク</t>
    </rPh>
    <rPh sb="32" eb="33">
      <t>ビョウ</t>
    </rPh>
    <rPh sb="47" eb="49">
      <t>キニュウ</t>
    </rPh>
    <phoneticPr fontId="1"/>
  </si>
  <si>
    <t>住所</t>
    <rPh sb="0" eb="2">
      <t>ジュウショ</t>
    </rPh>
    <phoneticPr fontId="1"/>
  </si>
  <si>
    <t>資格記録（要項確認）</t>
    <rPh sb="0" eb="2">
      <t>シカク</t>
    </rPh>
    <rPh sb="2" eb="4">
      <t>キロク</t>
    </rPh>
    <rPh sb="5" eb="7">
      <t>ヨウコウ</t>
    </rPh>
    <rPh sb="7" eb="9">
      <t>カクニン</t>
    </rPh>
    <phoneticPr fontId="1"/>
  </si>
  <si>
    <t>十種競技</t>
    <rPh sb="0" eb="4">
      <t>ジュッシュキョウギ</t>
    </rPh>
    <phoneticPr fontId="1"/>
  </si>
  <si>
    <r>
      <t>ｱｽﾘｰﾄﾋﾞﾌﾞｽ
※</t>
    </r>
    <r>
      <rPr>
        <sz val="9"/>
        <color rgb="FFFF0000"/>
        <rFont val="ＭＳ 明朝"/>
        <family val="1"/>
        <charset val="128"/>
      </rPr>
      <t>右記注意事項確認</t>
    </r>
    <rPh sb="12" eb="14">
      <t>ウキ</t>
    </rPh>
    <rPh sb="14" eb="16">
      <t>チュウイ</t>
    </rPh>
    <rPh sb="16" eb="18">
      <t>ジコウ</t>
    </rPh>
    <rPh sb="18" eb="20">
      <t>カクニン</t>
    </rPh>
    <phoneticPr fontId="1"/>
  </si>
  <si>
    <t>リレー申込票</t>
    <rPh sb="3" eb="5">
      <t>モウシコミ</t>
    </rPh>
    <rPh sb="5" eb="6">
      <t>ヒョウ</t>
    </rPh>
    <phoneticPr fontId="1"/>
  </si>
  <si>
    <t>長野陸上競技協会　</t>
    <rPh sb="0" eb="2">
      <t>ナガノ</t>
    </rPh>
    <rPh sb="2" eb="4">
      <t>リクジョウ</t>
    </rPh>
    <rPh sb="4" eb="6">
      <t>キョウギ</t>
    </rPh>
    <rPh sb="6" eb="8">
      <t>キョウカイ</t>
    </rPh>
    <phoneticPr fontId="1"/>
  </si>
  <si>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1"/>
  </si>
  <si>
    <t>申込種目数</t>
    <rPh sb="0" eb="2">
      <t>モウシコミ</t>
    </rPh>
    <rPh sb="2" eb="4">
      <t>シュモク</t>
    </rPh>
    <rPh sb="4" eb="5">
      <t>スウ</t>
    </rPh>
    <phoneticPr fontId="1"/>
  </si>
  <si>
    <t>参加（のべ）人数</t>
    <rPh sb="0" eb="2">
      <t>サンカ</t>
    </rPh>
    <rPh sb="6" eb="8">
      <t>ニンズウ</t>
    </rPh>
    <phoneticPr fontId="1"/>
  </si>
  <si>
    <t>参加料</t>
    <rPh sb="0" eb="2">
      <t>サンカ</t>
    </rPh>
    <rPh sb="2" eb="3">
      <t>リョウ</t>
    </rPh>
    <phoneticPr fontId="1"/>
  </si>
  <si>
    <t>エントリーは１種目に
１校または１団体１チームとします。</t>
    <rPh sb="7" eb="9">
      <t>シュモク</t>
    </rPh>
    <phoneticPr fontId="1"/>
  </si>
  <si>
    <t>ﾅﾝﾊﾞｰ
/学年</t>
    <rPh sb="7" eb="9">
      <t>ガクネン</t>
    </rPh>
    <phoneticPr fontId="1"/>
  </si>
  <si>
    <t>氏名
／下段（ｶﾅ）</t>
    <rPh sb="0" eb="2">
      <t>シメイ</t>
    </rPh>
    <rPh sb="4" eb="6">
      <t>カダン</t>
    </rPh>
    <phoneticPr fontId="1"/>
  </si>
  <si>
    <t>性/クラス</t>
    <rPh sb="0" eb="1">
      <t>セイ</t>
    </rPh>
    <phoneticPr fontId="1"/>
  </si>
  <si>
    <t>種　　目</t>
    <rPh sb="0" eb="1">
      <t>シュ</t>
    </rPh>
    <rPh sb="3" eb="4">
      <t>メ</t>
    </rPh>
    <phoneticPr fontId="1"/>
  </si>
  <si>
    <t>4×100mR</t>
    <phoneticPr fontId="1"/>
  </si>
  <si>
    <t>4×400mR</t>
    <phoneticPr fontId="1"/>
  </si>
  <si>
    <t>参考記録</t>
    <rPh sb="0" eb="2">
      <t>サンコウ</t>
    </rPh>
    <rPh sb="2" eb="4">
      <t>キロク</t>
    </rPh>
    <phoneticPr fontId="1"/>
  </si>
  <si>
    <t>チーム枝記号</t>
    <rPh sb="3" eb="4">
      <t>エダ</t>
    </rPh>
    <rPh sb="4" eb="6">
      <t>キゴウ</t>
    </rPh>
    <phoneticPr fontId="1"/>
  </si>
  <si>
    <t>リレー参加料</t>
    <rPh sb="3" eb="6">
      <t>サンカリョウ</t>
    </rPh>
    <phoneticPr fontId="1"/>
  </si>
  <si>
    <t>氏名ｶﾅ</t>
    <rPh sb="0" eb="2">
      <t>シメイ</t>
    </rPh>
    <phoneticPr fontId="1"/>
  </si>
  <si>
    <t>ﾅｶﾞﾉ ﾘｸｺ</t>
    <phoneticPr fontId="1"/>
  </si>
  <si>
    <t>氏　名</t>
    <rPh sb="0" eb="1">
      <t>シ</t>
    </rPh>
    <rPh sb="2" eb="3">
      <t>ナ</t>
    </rPh>
    <phoneticPr fontId="1"/>
  </si>
  <si>
    <t>少年B円盤投</t>
    <rPh sb="0" eb="2">
      <t>ショウネン</t>
    </rPh>
    <rPh sb="3" eb="6">
      <t>エンバンナゲ</t>
    </rPh>
    <phoneticPr fontId="1"/>
  </si>
  <si>
    <t>5000m</t>
  </si>
  <si>
    <t>10000m</t>
  </si>
  <si>
    <t>110mH(1.067m)</t>
  </si>
  <si>
    <t>400mH(0.914m)</t>
  </si>
  <si>
    <t>3000mSC(0.914m)</t>
  </si>
  <si>
    <t>本年からフリガナは英字ではありません。
従来どおり半角カタカナで入力してください。</t>
    <rPh sb="0" eb="2">
      <t>ホンネン</t>
    </rPh>
    <rPh sb="9" eb="11">
      <t>エイジ</t>
    </rPh>
    <rPh sb="20" eb="22">
      <t>ジュウライ</t>
    </rPh>
    <rPh sb="25" eb="27">
      <t>ハンカク</t>
    </rPh>
    <rPh sb="32" eb="34">
      <t>ニュウリョク</t>
    </rPh>
    <phoneticPr fontId="1"/>
  </si>
  <si>
    <r>
      <t xml:space="preserve">【大会別特記事項】
</t>
    </r>
    <r>
      <rPr>
        <b/>
        <sz val="11"/>
        <color indexed="10"/>
        <rFont val="ＭＳ Ｐゴシック"/>
        <family val="3"/>
        <charset val="128"/>
      </rPr>
      <t xml:space="preserve">○性別/ｸﾗｽを選択すると、該当の種目がドロップダウン
で選択できるようになります。
○標準記録設定種目（別シート記載を参照）に達していない選手は、エントリー出来ない。
〇中学生は400mH、2000ｍ以上の競走（女子3000mは除く）、三段跳、男子投てき種目すべて、女子やり投とハンマー投には出場できない。
</t>
    </r>
    <r>
      <rPr>
        <b/>
        <sz val="11"/>
        <rFont val="ＭＳ Ｐゴシック"/>
        <family val="3"/>
        <charset val="128"/>
      </rPr>
      <t>○</t>
    </r>
    <r>
      <rPr>
        <b/>
        <u/>
        <sz val="11"/>
        <rFont val="ＭＳ Ｐゴシック"/>
        <family val="3"/>
        <charset val="128"/>
      </rPr>
      <t>資格記録</t>
    </r>
    <r>
      <rPr>
        <b/>
        <sz val="11"/>
        <rFont val="ＭＳ Ｐゴシック"/>
        <family val="3"/>
        <charset val="128"/>
      </rPr>
      <t xml:space="preserve">を必ず入力してください。
　(2021年4月１日～2022年6月5日)
</t>
    </r>
    <r>
      <rPr>
        <b/>
        <sz val="11"/>
        <color rgb="FFFF0000"/>
        <rFont val="ＭＳ Ｐゴシック"/>
        <family val="3"/>
        <charset val="128"/>
      </rPr>
      <t>○アスリートビブス（旧ナンバーカード）は
　・一般大学生＝空白
　・中学、高校　＝　中･高体連登録番号
　　※当日持参すること。</t>
    </r>
    <rPh sb="1" eb="3">
      <t>タイカイ</t>
    </rPh>
    <rPh sb="3" eb="4">
      <t>ベツ</t>
    </rPh>
    <rPh sb="4" eb="6">
      <t>トッキ</t>
    </rPh>
    <rPh sb="6" eb="8">
      <t>ジコウ</t>
    </rPh>
    <rPh sb="11" eb="13">
      <t>セイベツ</t>
    </rPh>
    <rPh sb="18" eb="20">
      <t>センタク</t>
    </rPh>
    <rPh sb="24" eb="26">
      <t>ガイトウ</t>
    </rPh>
    <rPh sb="27" eb="29">
      <t>シュモク</t>
    </rPh>
    <rPh sb="39" eb="41">
      <t>センタク</t>
    </rPh>
    <rPh sb="54" eb="56">
      <t>ヒョウジュン</t>
    </rPh>
    <rPh sb="56" eb="58">
      <t>キロク</t>
    </rPh>
    <rPh sb="58" eb="60">
      <t>セッテイ</t>
    </rPh>
    <rPh sb="60" eb="62">
      <t>シュモク</t>
    </rPh>
    <rPh sb="74" eb="75">
      <t>タッ</t>
    </rPh>
    <rPh sb="80" eb="82">
      <t>センシュ</t>
    </rPh>
    <rPh sb="89" eb="91">
      <t>デキ</t>
    </rPh>
    <rPh sb="167" eb="169">
      <t>シカク</t>
    </rPh>
    <rPh sb="169" eb="171">
      <t>キロク</t>
    </rPh>
    <rPh sb="172" eb="173">
      <t>カナラ</t>
    </rPh>
    <rPh sb="174" eb="176">
      <t>ニュウリョク</t>
    </rPh>
    <rPh sb="231" eb="233">
      <t>イッパン</t>
    </rPh>
    <rPh sb="233" eb="236">
      <t>ダイガクセイ</t>
    </rPh>
    <rPh sb="237" eb="239">
      <t>クウハク</t>
    </rPh>
    <rPh sb="242" eb="244">
      <t>チュウガク</t>
    </rPh>
    <rPh sb="245" eb="247">
      <t>コウコウ</t>
    </rPh>
    <rPh sb="250" eb="251">
      <t>チュウ</t>
    </rPh>
    <rPh sb="252" eb="255">
      <t>コウタイレン</t>
    </rPh>
    <rPh sb="255" eb="257">
      <t>トウロク</t>
    </rPh>
    <rPh sb="257" eb="259">
      <t>バンゴウ</t>
    </rPh>
    <rPh sb="263" eb="265">
      <t>トウジツ</t>
    </rPh>
    <rPh sb="265" eb="267">
      <t>ジサン</t>
    </rPh>
    <phoneticPr fontId="1"/>
  </si>
  <si>
    <t>第75回長野県陸上競技選手権大会(混成競技を除く)</t>
    <rPh sb="11" eb="14">
      <t>センシュケン</t>
    </rPh>
    <rPh sb="17" eb="19">
      <t>コンセイ</t>
    </rPh>
    <rPh sb="19" eb="21">
      <t>キョウギ</t>
    </rPh>
    <rPh sb="22" eb="23">
      <t>ノゾ</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</si>
</sst>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76" formatCode="&quot;¥&quot;#,##0;[Red]&quot;¥&quot;#,##0"/>
    <numFmt numFmtId="177" formatCode="0_ "/>
    <numFmt numFmtId="178" formatCode="#,##0;[Red]#,##0"/>
  </numFmts>
  <fonts count="38"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indexed="8"/>
      <name val="メイリオ"/>
      <family val="3"/>
      <charset val="128"/>
    </font>
    <font>
      <sz val="11"/>
      <color indexed="10"/>
      <name val="ＭＳ Ｐゴシック"/>
      <family val="3"/>
      <charset val="128"/>
    </font>
    <font>
      <b/>
      <sz val="18"/>
      <color indexed="8"/>
      <name val="ＭＳ Ｐゴシック"/>
      <family val="3"/>
      <charset val="128"/>
    </font>
    <font>
      <sz val="11"/>
      <name val="ＭＳ Ｐゴシック"/>
      <family val="3"/>
      <charset val="128"/>
    </font>
    <font>
      <b/>
      <sz val="14"/>
      <name val="ＭＳ Ｐゴシック"/>
      <family val="3"/>
      <charset val="128"/>
    </font>
    <font>
      <sz val="9"/>
      <name val="ＭＳ Ｐゴシック"/>
      <family val="3"/>
      <charset val="128"/>
    </font>
    <font>
      <b/>
      <sz val="11"/>
      <color indexed="8"/>
      <name val="ＭＳ Ｐゴシック"/>
      <family val="3"/>
      <charset val="128"/>
    </font>
    <font>
      <sz val="14"/>
      <color indexed="21"/>
      <name val="ＭＳ Ｐゴシック"/>
      <family val="3"/>
      <charset val="128"/>
    </font>
    <font>
      <sz val="18"/>
      <color indexed="8"/>
      <name val="ＭＳ Ｐゴシック"/>
      <family val="3"/>
      <charset val="128"/>
    </font>
    <font>
      <b/>
      <sz val="11"/>
      <name val="ＭＳ Ｐゴシック"/>
      <family val="3"/>
      <charset val="128"/>
    </font>
    <font>
      <b/>
      <sz val="11"/>
      <color indexed="10"/>
      <name val="ＭＳ Ｐゴシック"/>
      <family val="3"/>
      <charset val="128"/>
    </font>
    <font>
      <sz val="10"/>
      <name val="ＭＳ Ｐゴシック"/>
      <family val="3"/>
      <charset val="128"/>
    </font>
    <font>
      <sz val="10"/>
      <name val="ＭＳ 明朝"/>
      <family val="1"/>
      <charset val="128"/>
    </font>
    <font>
      <sz val="11"/>
      <color theme="1"/>
      <name val="ＭＳ Ｐゴシック"/>
      <family val="3"/>
      <charset val="128"/>
      <scheme val="minor"/>
    </font>
    <font>
      <sz val="10"/>
      <name val="ＭＳ Ｐゴシック"/>
      <family val="3"/>
      <charset val="128"/>
      <scheme val="minor"/>
    </font>
    <font>
      <sz val="10"/>
      <color theme="0"/>
      <name val="ＭＳ Ｐゴシック"/>
      <family val="3"/>
      <charset val="128"/>
    </font>
    <font>
      <sz val="10.5"/>
      <color rgb="FFFF0000"/>
      <name val="ＭＳ 明朝"/>
      <family val="1"/>
      <charset val="128"/>
    </font>
    <font>
      <b/>
      <sz val="11"/>
      <color theme="1"/>
      <name val="ＭＳ ゴシック"/>
      <family val="3"/>
      <charset val="128"/>
    </font>
    <font>
      <sz val="10.5"/>
      <color theme="1"/>
      <name val="ＭＳ 明朝"/>
      <family val="1"/>
      <charset val="128"/>
    </font>
    <font>
      <sz val="9"/>
      <color indexed="10"/>
      <name val="ＭＳ 明朝"/>
      <family val="1"/>
      <charset val="128"/>
    </font>
    <font>
      <sz val="10.5"/>
      <color indexed="8"/>
      <name val="ＭＳ 明朝"/>
      <family val="1"/>
      <charset val="128"/>
    </font>
    <font>
      <sz val="8"/>
      <color indexed="10"/>
      <name val="ＭＳ 明朝"/>
      <family val="1"/>
      <charset val="128"/>
    </font>
    <font>
      <sz val="10.5"/>
      <color indexed="10"/>
      <name val="ＭＳ 明朝"/>
      <family val="1"/>
      <charset val="128"/>
    </font>
    <font>
      <sz val="10.5"/>
      <color theme="0"/>
      <name val="ＭＳ 明朝"/>
      <family val="1"/>
      <charset val="128"/>
    </font>
    <font>
      <sz val="6"/>
      <name val="ＭＳ Ｐゴシック"/>
      <family val="3"/>
      <charset val="128"/>
      <scheme val="minor"/>
    </font>
    <font>
      <b/>
      <u/>
      <sz val="10.5"/>
      <color rgb="FFFF0000"/>
      <name val="ＭＳ 明朝"/>
      <family val="1"/>
      <charset val="128"/>
    </font>
    <font>
      <b/>
      <u/>
      <sz val="11"/>
      <name val="ＭＳ Ｐゴシック"/>
      <family val="3"/>
      <charset val="128"/>
    </font>
    <font>
      <b/>
      <sz val="11"/>
      <color theme="1"/>
      <name val="ＭＳ Ｐゴシック"/>
      <family val="3"/>
      <charset val="128"/>
      <scheme val="minor"/>
    </font>
    <font>
      <b/>
      <sz val="11"/>
      <color rgb="FFFF0000"/>
      <name val="ＭＳ Ｐゴシック"/>
      <family val="3"/>
      <charset val="128"/>
    </font>
    <font>
      <sz val="9"/>
      <color theme="1"/>
      <name val="ＭＳ 明朝"/>
      <family val="1"/>
      <charset val="128"/>
    </font>
    <font>
      <sz val="9"/>
      <color rgb="FFFF0000"/>
      <name val="ＭＳ 明朝"/>
      <family val="1"/>
      <charset val="128"/>
    </font>
    <font>
      <sz val="10"/>
      <color theme="1"/>
      <name val="ＭＳ Ｐゴシック"/>
      <family val="3"/>
      <charset val="128"/>
      <scheme val="minor"/>
    </font>
    <font>
      <sz val="8"/>
      <color theme="1"/>
      <name val="ＭＳ Ｐゴシック"/>
      <family val="3"/>
      <charset val="128"/>
      <scheme val="minor"/>
    </font>
    <font>
      <b/>
      <sz val="12"/>
      <color theme="1"/>
      <name val="ＭＳ Ｐゴシック"/>
      <family val="3"/>
      <charset val="128"/>
      <scheme val="minor"/>
    </font>
    <font>
      <b/>
      <sz val="11"/>
      <color rgb="FFFF0000"/>
      <name val="ＭＳ Ｐゴシック"/>
      <family val="3"/>
      <charset val="128"/>
      <scheme val="minor"/>
    </font>
  </fonts>
  <fills count="13">
    <fill>
      <patternFill patternType="none"/>
    </fill>
    <fill>
      <patternFill patternType="gray125"/>
    </fill>
    <fill>
      <patternFill patternType="solid">
        <fgColor indexed="13"/>
        <bgColor indexed="64"/>
      </patternFill>
    </fill>
    <fill>
      <patternFill patternType="solid">
        <fgColor rgb="FF0000CC"/>
        <bgColor indexed="64"/>
      </patternFill>
    </fill>
    <fill>
      <patternFill patternType="solid">
        <fgColor rgb="FFFF0000"/>
        <bgColor indexed="64"/>
      </patternFill>
    </fill>
    <fill>
      <patternFill patternType="solid">
        <fgColor rgb="FFFFCC00"/>
        <bgColor indexed="64"/>
      </patternFill>
    </fill>
    <fill>
      <patternFill patternType="solid">
        <fgColor theme="7" tint="0.59999389629810485"/>
        <bgColor indexed="64"/>
      </patternFill>
    </fill>
    <fill>
      <patternFill patternType="solid">
        <fgColor theme="0"/>
        <bgColor indexed="64"/>
      </patternFill>
    </fill>
    <fill>
      <patternFill patternType="solid">
        <fgColor indexed="47"/>
        <bgColor indexed="64"/>
      </patternFill>
    </fill>
    <fill>
      <patternFill patternType="solid">
        <fgColor rgb="FFFFFF00"/>
        <bgColor indexed="64"/>
      </patternFill>
    </fill>
    <fill>
      <patternFill patternType="solid">
        <fgColor rgb="FFCCFF99"/>
        <bgColor indexed="64"/>
      </patternFill>
    </fill>
    <fill>
      <patternFill patternType="solid">
        <fgColor theme="5" tint="0.79998168889431442"/>
        <bgColor indexed="64"/>
      </patternFill>
    </fill>
    <fill>
      <patternFill patternType="solid">
        <fgColor rgb="FF99FFCC"/>
        <bgColor indexed="64"/>
      </patternFill>
    </fill>
  </fills>
  <borders count="75">
    <border>
      <left/>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double">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rgb="FF0000CC"/>
      </left>
      <right style="thin">
        <color rgb="FF0000CC"/>
      </right>
      <top style="thin">
        <color rgb="FF0000CC"/>
      </top>
      <bottom style="hair">
        <color rgb="FF0000CC"/>
      </bottom>
      <diagonal/>
    </border>
    <border>
      <left style="thin">
        <color rgb="FFFF0000"/>
      </left>
      <right style="thin">
        <color rgb="FFFF0000"/>
      </right>
      <top style="thin">
        <color rgb="FFFF0000"/>
      </top>
      <bottom style="hair">
        <color rgb="FFFF0000"/>
      </bottom>
      <diagonal/>
    </border>
    <border>
      <left style="thin">
        <color rgb="FF0000CC"/>
      </left>
      <right style="thin">
        <color rgb="FF0000CC"/>
      </right>
      <top style="hair">
        <color rgb="FF0000CC"/>
      </top>
      <bottom style="hair">
        <color rgb="FF0000CC"/>
      </bottom>
      <diagonal/>
    </border>
    <border>
      <left style="thin">
        <color rgb="FFFF0000"/>
      </left>
      <right style="thin">
        <color rgb="FFFF0000"/>
      </right>
      <top style="hair">
        <color rgb="FFFF0000"/>
      </top>
      <bottom style="hair">
        <color rgb="FFFF0000"/>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style="thin">
        <color rgb="FFFF0000"/>
      </top>
      <bottom/>
      <diagonal/>
    </border>
    <border>
      <left style="thin">
        <color rgb="FFFF0000"/>
      </left>
      <right style="thin">
        <color rgb="FFFF0000"/>
      </right>
      <top style="hair">
        <color rgb="FFFF0000"/>
      </top>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thin">
        <color rgb="FF0000CC"/>
      </left>
      <right style="thin">
        <color rgb="FF0000CC"/>
      </right>
      <top style="thin">
        <color rgb="FF0000CC"/>
      </top>
      <bottom/>
      <diagonal/>
    </border>
    <border>
      <left style="thin">
        <color rgb="FF0000CC"/>
      </left>
      <right style="thin">
        <color rgb="FF0000CC"/>
      </right>
      <top style="hair">
        <color rgb="FF0000CC"/>
      </top>
      <bottom style="thin">
        <color rgb="FF0000CC"/>
      </bottom>
      <diagonal/>
    </border>
  </borders>
  <cellStyleXfs count="2">
    <xf numFmtId="0" fontId="0" fillId="0" borderId="0">
      <alignment vertical="center"/>
    </xf>
    <xf numFmtId="0" fontId="16" fillId="0" borderId="0">
      <alignment vertical="center"/>
    </xf>
  </cellStyleXfs>
  <cellXfs count="189">
    <xf numFmtId="0" fontId="0" fillId="0" borderId="0" xfId="0">
      <alignment vertical="center"/>
    </xf>
    <xf numFmtId="0" fontId="0" fillId="0" borderId="0" xfId="0" applyAlignment="1">
      <alignment horizontal="center" vertical="center"/>
    </xf>
    <xf numFmtId="0" fontId="0" fillId="0" borderId="0" xfId="0" applyFill="1" applyBorder="1">
      <alignment vertical="center"/>
    </xf>
    <xf numFmtId="0" fontId="0" fillId="0" borderId="0" xfId="0" applyFill="1" applyBorder="1" applyAlignment="1">
      <alignment horizontal="center" vertical="center"/>
    </xf>
    <xf numFmtId="49" fontId="0" fillId="0" borderId="0" xfId="0" applyNumberFormat="1" applyFill="1" applyBorder="1" applyAlignment="1">
      <alignment horizontal="center" vertical="center"/>
    </xf>
    <xf numFmtId="49" fontId="5" fillId="0" borderId="0" xfId="0" applyNumberFormat="1" applyFont="1" applyFill="1" applyBorder="1" applyAlignment="1">
      <alignment horizontal="center" vertical="center"/>
    </xf>
    <xf numFmtId="0" fontId="0" fillId="0" borderId="0" xfId="0" applyBorder="1">
      <alignment vertical="center"/>
    </xf>
    <xf numFmtId="0" fontId="0" fillId="0" borderId="0" xfId="0" applyFill="1" applyAlignment="1">
      <alignment vertical="center" wrapText="1"/>
    </xf>
    <xf numFmtId="0" fontId="4" fillId="0" borderId="0" xfId="0" applyFont="1" applyFill="1" applyAlignment="1">
      <alignment vertical="center" wrapText="1"/>
    </xf>
    <xf numFmtId="0" fontId="4" fillId="0" borderId="0" xfId="0" applyFont="1" applyAlignment="1">
      <alignment horizontal="center" vertical="center"/>
    </xf>
    <xf numFmtId="0" fontId="4" fillId="0" borderId="0" xfId="0" applyFont="1">
      <alignment vertical="center"/>
    </xf>
    <xf numFmtId="0" fontId="6" fillId="0" borderId="0" xfId="0" applyFont="1" applyAlignment="1">
      <alignment horizontal="center" vertical="center"/>
    </xf>
    <xf numFmtId="0" fontId="6" fillId="0" borderId="0" xfId="0" applyFont="1">
      <alignment vertical="center"/>
    </xf>
    <xf numFmtId="0" fontId="6" fillId="0" borderId="0" xfId="0" applyFont="1" applyBorder="1">
      <alignment vertical="center"/>
    </xf>
    <xf numFmtId="0" fontId="7" fillId="0" borderId="0" xfId="0" applyFont="1" applyFill="1" applyAlignment="1">
      <alignment vertical="center"/>
    </xf>
    <xf numFmtId="0" fontId="6" fillId="0" borderId="0" xfId="0" applyFont="1" applyBorder="1" applyAlignment="1">
      <alignment horizontal="center" vertical="center"/>
    </xf>
    <xf numFmtId="0" fontId="8" fillId="0" borderId="0" xfId="0" applyFont="1" applyBorder="1">
      <alignment vertical="center"/>
    </xf>
    <xf numFmtId="0" fontId="2" fillId="0" borderId="0" xfId="0" applyFont="1">
      <alignment vertical="center"/>
    </xf>
    <xf numFmtId="0" fontId="2" fillId="0" borderId="0" xfId="0" applyFont="1" applyBorder="1" applyAlignment="1">
      <alignment horizontal="center" vertical="center"/>
    </xf>
    <xf numFmtId="49" fontId="0" fillId="0" borderId="0" xfId="0" applyNumberFormat="1" applyFont="1" applyFill="1" applyBorder="1">
      <alignment vertical="center"/>
    </xf>
    <xf numFmtId="49" fontId="0" fillId="0" borderId="0" xfId="0" applyNumberFormat="1" applyFont="1" applyFill="1" applyBorder="1" applyAlignment="1">
      <alignment horizontal="center" vertical="center"/>
    </xf>
    <xf numFmtId="49" fontId="11" fillId="0" borderId="0" xfId="0" applyNumberFormat="1" applyFont="1" applyFill="1" applyBorder="1" applyAlignment="1">
      <alignment horizontal="center" vertical="center"/>
    </xf>
    <xf numFmtId="49" fontId="0" fillId="0" borderId="0" xfId="0" applyNumberFormat="1" applyFont="1" applyFill="1" applyBorder="1" applyAlignment="1">
      <alignment vertical="center" wrapText="1"/>
    </xf>
    <xf numFmtId="0" fontId="0" fillId="0" borderId="0" xfId="0" applyFont="1" applyFill="1" applyBorder="1" applyAlignment="1">
      <alignment horizontal="center" vertical="center"/>
    </xf>
    <xf numFmtId="49" fontId="10" fillId="0" borderId="0" xfId="0" applyNumberFormat="1" applyFont="1" applyFill="1" applyBorder="1" applyAlignment="1">
      <alignment horizontal="center" vertical="center"/>
    </xf>
    <xf numFmtId="0" fontId="0" fillId="0" borderId="0" xfId="0" applyFont="1" applyFill="1" applyBorder="1">
      <alignment vertical="center"/>
    </xf>
    <xf numFmtId="0" fontId="0" fillId="0" borderId="0" xfId="0" applyAlignment="1">
      <alignment horizontal="center" vertical="center"/>
    </xf>
    <xf numFmtId="0" fontId="15" fillId="0" borderId="0" xfId="0" applyNumberFormat="1" applyFont="1" applyFill="1" applyBorder="1" applyAlignment="1">
      <alignment vertical="center"/>
    </xf>
    <xf numFmtId="0" fontId="17" fillId="0" borderId="0" xfId="0" applyNumberFormat="1" applyFont="1" applyFill="1" applyBorder="1" applyAlignment="1">
      <alignment vertical="center"/>
    </xf>
    <xf numFmtId="0" fontId="15" fillId="0" borderId="0" xfId="0" applyNumberFormat="1" applyFont="1" applyFill="1" applyBorder="1" applyAlignment="1">
      <alignment vertical="center" textRotation="255"/>
    </xf>
    <xf numFmtId="0" fontId="14" fillId="0" borderId="0" xfId="0" applyNumberFormat="1" applyFont="1" applyFill="1" applyBorder="1" applyAlignment="1">
      <alignment horizontal="center" vertical="center" shrinkToFit="1"/>
    </xf>
    <xf numFmtId="0" fontId="18" fillId="4" borderId="37" xfId="0" applyNumberFormat="1" applyFont="1" applyFill="1" applyBorder="1" applyAlignment="1">
      <alignment horizontal="center" vertical="center" shrinkToFit="1"/>
    </xf>
    <xf numFmtId="0" fontId="14" fillId="0" borderId="38" xfId="0" applyNumberFormat="1" applyFont="1" applyFill="1" applyBorder="1" applyAlignment="1">
      <alignment horizontal="center" vertical="center" shrinkToFit="1"/>
    </xf>
    <xf numFmtId="0" fontId="14" fillId="0" borderId="39" xfId="0" applyNumberFormat="1" applyFont="1" applyFill="1" applyBorder="1" applyAlignment="1">
      <alignment horizontal="center" vertical="center" shrinkToFit="1"/>
    </xf>
    <xf numFmtId="0" fontId="21" fillId="0" borderId="0" xfId="0" applyFont="1">
      <alignment vertical="center"/>
    </xf>
    <xf numFmtId="0" fontId="21" fillId="0" borderId="0" xfId="0" applyFont="1" applyAlignment="1">
      <alignment horizontal="center" vertical="center"/>
    </xf>
    <xf numFmtId="0" fontId="21" fillId="0" borderId="6" xfId="0" applyFont="1" applyBorder="1" applyAlignment="1">
      <alignment horizontal="center" vertical="center"/>
    </xf>
    <xf numFmtId="0" fontId="21" fillId="0" borderId="1" xfId="0" applyFont="1" applyBorder="1" applyAlignment="1">
      <alignment horizontal="center" vertical="center"/>
    </xf>
    <xf numFmtId="0" fontId="21" fillId="0" borderId="10" xfId="0" applyFont="1" applyBorder="1" applyAlignment="1">
      <alignment horizontal="center" vertical="center"/>
    </xf>
    <xf numFmtId="0" fontId="21" fillId="0" borderId="0" xfId="0" applyFont="1" applyAlignment="1">
      <alignment horizontal="left" vertical="center"/>
    </xf>
    <xf numFmtId="0" fontId="26" fillId="0" borderId="0" xfId="0" applyFont="1" applyFill="1">
      <alignment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176" fontId="21" fillId="0" borderId="5" xfId="0" applyNumberFormat="1" applyFont="1" applyFill="1" applyBorder="1" applyAlignment="1" applyProtection="1">
      <alignment horizontal="center" vertical="center"/>
    </xf>
    <xf numFmtId="0" fontId="26" fillId="0" borderId="0" xfId="0" applyFont="1">
      <alignment vertical="center"/>
    </xf>
    <xf numFmtId="0" fontId="26" fillId="7" borderId="0" xfId="0" applyFont="1" applyFill="1">
      <alignment vertical="center"/>
    </xf>
    <xf numFmtId="0" fontId="3" fillId="2" borderId="0" xfId="0" applyFont="1" applyFill="1" applyAlignment="1">
      <alignment vertical="center"/>
    </xf>
    <xf numFmtId="0" fontId="3" fillId="0" borderId="0" xfId="0" applyFont="1">
      <alignment vertical="center"/>
    </xf>
    <xf numFmtId="0" fontId="3" fillId="0" borderId="0" xfId="0" applyFont="1" applyFill="1" applyAlignment="1">
      <alignment horizontal="left" vertical="center"/>
    </xf>
    <xf numFmtId="0" fontId="3" fillId="0" borderId="0" xfId="0" applyFont="1" applyFill="1" applyAlignment="1">
      <alignment vertical="center"/>
    </xf>
    <xf numFmtId="0" fontId="21" fillId="0" borderId="11" xfId="0" applyFont="1" applyBorder="1" applyAlignment="1">
      <alignment horizontal="center" vertical="center"/>
    </xf>
    <xf numFmtId="0" fontId="21" fillId="6" borderId="6" xfId="0" applyFont="1" applyFill="1" applyBorder="1" applyAlignment="1">
      <alignment horizontal="center" vertical="center"/>
    </xf>
    <xf numFmtId="0" fontId="21" fillId="6" borderId="6" xfId="0" applyFont="1" applyFill="1" applyBorder="1" applyAlignment="1">
      <alignment horizontal="center" vertical="center" shrinkToFit="1"/>
    </xf>
    <xf numFmtId="0" fontId="21" fillId="0" borderId="40" xfId="0" applyFont="1" applyBorder="1" applyAlignment="1">
      <alignment horizontal="center" vertical="center" shrinkToFit="1"/>
    </xf>
    <xf numFmtId="0" fontId="21" fillId="6" borderId="45" xfId="0" applyFont="1" applyFill="1" applyBorder="1" applyAlignment="1" applyProtection="1">
      <alignment horizontal="center" vertical="center"/>
    </xf>
    <xf numFmtId="0" fontId="21" fillId="6" borderId="45" xfId="0" applyFont="1" applyFill="1" applyBorder="1" applyAlignment="1" applyProtection="1">
      <alignment horizontal="center" vertical="center" shrinkToFit="1"/>
    </xf>
    <xf numFmtId="0" fontId="14" fillId="0" borderId="47" xfId="0" applyNumberFormat="1" applyFont="1" applyFill="1" applyBorder="1" applyAlignment="1">
      <alignment horizontal="center" vertical="center" shrinkToFit="1"/>
    </xf>
    <xf numFmtId="0" fontId="14" fillId="0" borderId="46" xfId="0" applyNumberFormat="1" applyFont="1" applyFill="1" applyBorder="1" applyAlignment="1">
      <alignment horizontal="center" vertical="center" shrinkToFit="1"/>
    </xf>
    <xf numFmtId="0" fontId="34" fillId="0" borderId="0" xfId="0" applyFont="1" applyAlignment="1">
      <alignment horizontal="left" vertical="center"/>
    </xf>
    <xf numFmtId="0" fontId="0" fillId="0" borderId="0" xfId="0" applyAlignment="1">
      <alignment vertical="top" wrapText="1"/>
    </xf>
    <xf numFmtId="0" fontId="0" fillId="0" borderId="2" xfId="0" applyBorder="1" applyAlignment="1">
      <alignment horizontal="center" vertical="center"/>
    </xf>
    <xf numFmtId="177" fontId="0" fillId="0" borderId="5" xfId="0" applyNumberFormat="1" applyBorder="1" applyAlignment="1">
      <alignment horizontal="center" vertical="center"/>
    </xf>
    <xf numFmtId="178" fontId="0" fillId="0" borderId="5" xfId="0" applyNumberFormat="1" applyBorder="1" applyAlignment="1">
      <alignment horizontal="center" vertical="center"/>
    </xf>
    <xf numFmtId="176" fontId="0" fillId="0" borderId="5" xfId="0" applyNumberFormat="1" applyBorder="1" applyAlignment="1">
      <alignment horizontal="center" vertical="center"/>
    </xf>
    <xf numFmtId="0" fontId="0" fillId="0" borderId="0" xfId="0" applyAlignment="1">
      <alignment vertical="top"/>
    </xf>
    <xf numFmtId="0" fontId="35" fillId="0" borderId="48" xfId="0" applyFont="1" applyBorder="1" applyAlignment="1">
      <alignment horizontal="center" vertical="center" wrapText="1"/>
    </xf>
    <xf numFmtId="0" fontId="0" fillId="0" borderId="49" xfId="0" applyBorder="1" applyAlignment="1">
      <alignment vertical="center" wrapText="1"/>
    </xf>
    <xf numFmtId="0" fontId="35" fillId="0" borderId="50" xfId="0" applyFont="1" applyBorder="1" applyAlignment="1">
      <alignment horizontal="center" vertical="center" wrapText="1"/>
    </xf>
    <xf numFmtId="0" fontId="0" fillId="0" borderId="51" xfId="0" applyBorder="1" applyAlignment="1">
      <alignment vertical="center" wrapText="1"/>
    </xf>
    <xf numFmtId="0" fontId="36" fillId="0" borderId="0" xfId="0" applyFont="1">
      <alignment vertical="center"/>
    </xf>
    <xf numFmtId="0" fontId="35" fillId="0" borderId="0" xfId="0" applyFont="1" applyAlignment="1">
      <alignment horizontal="center" vertical="center" wrapText="1"/>
    </xf>
    <xf numFmtId="0" fontId="36" fillId="0" borderId="52" xfId="0" applyFont="1" applyBorder="1" applyAlignment="1">
      <alignment horizontal="center" vertical="center" wrapText="1"/>
    </xf>
    <xf numFmtId="0" fontId="36" fillId="0" borderId="53" xfId="0" applyFont="1" applyBorder="1" applyAlignment="1">
      <alignment horizontal="center" vertical="center" wrapText="1"/>
    </xf>
    <xf numFmtId="0" fontId="0" fillId="10" borderId="54" xfId="0" applyFill="1" applyBorder="1" applyAlignment="1" applyProtection="1">
      <alignment horizontal="center" vertical="center"/>
      <protection locked="0"/>
    </xf>
    <xf numFmtId="0" fontId="0" fillId="10" borderId="55" xfId="0" applyFill="1" applyBorder="1" applyProtection="1">
      <alignment vertical="center"/>
      <protection locked="0"/>
    </xf>
    <xf numFmtId="0" fontId="0" fillId="10" borderId="56" xfId="0" applyFill="1" applyBorder="1" applyAlignment="1" applyProtection="1">
      <alignment horizontal="center" vertical="center"/>
      <protection locked="0"/>
    </xf>
    <xf numFmtId="0" fontId="0" fillId="10" borderId="57" xfId="0" applyFill="1" applyBorder="1" applyProtection="1">
      <alignment vertical="center"/>
      <protection locked="0"/>
    </xf>
    <xf numFmtId="0" fontId="36" fillId="10" borderId="58" xfId="0" applyFont="1" applyFill="1" applyBorder="1" applyAlignment="1" applyProtection="1">
      <alignment horizontal="center" vertical="center" wrapText="1"/>
      <protection locked="0"/>
    </xf>
    <xf numFmtId="0" fontId="36" fillId="10" borderId="9" xfId="0" applyFont="1" applyFill="1" applyBorder="1" applyAlignment="1" applyProtection="1">
      <alignment horizontal="center" vertical="center" wrapText="1"/>
      <protection locked="0"/>
    </xf>
    <xf numFmtId="0" fontId="0" fillId="11" borderId="59" xfId="0" applyFill="1" applyBorder="1" applyAlignment="1" applyProtection="1">
      <alignment horizontal="center" vertical="center"/>
      <protection locked="0"/>
    </xf>
    <xf numFmtId="0" fontId="0" fillId="10" borderId="60" xfId="0" applyFill="1" applyBorder="1" applyProtection="1">
      <alignment vertical="center"/>
      <protection locked="0"/>
    </xf>
    <xf numFmtId="0" fontId="0" fillId="11" borderId="61" xfId="0" applyFill="1" applyBorder="1" applyAlignment="1" applyProtection="1">
      <alignment horizontal="center" vertical="center"/>
      <protection locked="0"/>
    </xf>
    <xf numFmtId="0" fontId="0" fillId="10" borderId="62" xfId="0" applyFill="1" applyBorder="1" applyProtection="1">
      <alignment vertical="center"/>
      <protection locked="0"/>
    </xf>
    <xf numFmtId="0" fontId="0" fillId="0" borderId="7" xfId="0" applyBorder="1" applyAlignment="1">
      <alignment horizontal="center" vertical="center" wrapText="1"/>
    </xf>
    <xf numFmtId="0" fontId="36" fillId="0" borderId="2" xfId="0" applyFont="1" applyBorder="1" applyAlignment="1">
      <alignment horizontal="center" vertical="center" wrapText="1"/>
    </xf>
    <xf numFmtId="0" fontId="0" fillId="10" borderId="63" xfId="0" applyFill="1" applyBorder="1" applyAlignment="1" applyProtection="1">
      <alignment horizontal="center" vertical="center"/>
      <protection locked="0"/>
    </xf>
    <xf numFmtId="0" fontId="0" fillId="10" borderId="64" xfId="0" applyFill="1" applyBorder="1" applyProtection="1">
      <alignment vertical="center"/>
      <protection locked="0"/>
    </xf>
    <xf numFmtId="0" fontId="0" fillId="10" borderId="65" xfId="0" applyFill="1" applyBorder="1" applyAlignment="1" applyProtection="1">
      <alignment horizontal="center" vertical="center"/>
      <protection locked="0"/>
    </xf>
    <xf numFmtId="0" fontId="0" fillId="10" borderId="66" xfId="0" applyFill="1" applyBorder="1" applyProtection="1">
      <alignment vertical="center"/>
      <protection locked="0"/>
    </xf>
    <xf numFmtId="0" fontId="34" fillId="0" borderId="0" xfId="0" applyFont="1" applyAlignment="1" applyProtection="1">
      <alignment horizontal="center" vertical="center"/>
      <protection locked="0"/>
    </xf>
    <xf numFmtId="0" fontId="34" fillId="10" borderId="5" xfId="0" applyFont="1" applyFill="1" applyBorder="1" applyAlignment="1" applyProtection="1">
      <alignment horizontal="center" vertical="center"/>
      <protection locked="0"/>
    </xf>
    <xf numFmtId="0" fontId="0" fillId="11" borderId="67" xfId="0" applyFill="1" applyBorder="1" applyAlignment="1" applyProtection="1">
      <alignment horizontal="center" vertical="center"/>
      <protection locked="0"/>
    </xf>
    <xf numFmtId="0" fontId="0" fillId="10" borderId="68" xfId="0" applyFill="1" applyBorder="1" applyProtection="1">
      <alignment vertical="center"/>
      <protection locked="0"/>
    </xf>
    <xf numFmtId="0" fontId="0" fillId="11" borderId="69" xfId="0" applyFill="1" applyBorder="1" applyAlignment="1" applyProtection="1">
      <alignment horizontal="center" vertical="center"/>
      <protection locked="0"/>
    </xf>
    <xf numFmtId="0" fontId="0" fillId="10" borderId="70" xfId="0" applyFill="1" applyBorder="1" applyProtection="1">
      <alignment vertical="center"/>
      <protection locked="0"/>
    </xf>
    <xf numFmtId="49" fontId="0" fillId="0" borderId="0" xfId="0" applyNumberFormat="1" applyAlignment="1">
      <alignment horizontal="center" vertical="center"/>
    </xf>
    <xf numFmtId="0" fontId="36" fillId="0" borderId="71" xfId="0" applyFont="1" applyBorder="1" applyAlignment="1">
      <alignment horizontal="center" vertical="center" wrapText="1"/>
    </xf>
    <xf numFmtId="0" fontId="36" fillId="0" borderId="7" xfId="0" applyFont="1" applyBorder="1" applyAlignment="1">
      <alignment horizontal="center" vertical="center" wrapText="1"/>
    </xf>
    <xf numFmtId="0" fontId="0" fillId="0" borderId="8" xfId="0" applyBorder="1" applyAlignment="1">
      <alignment horizontal="center" vertical="center" wrapText="1"/>
    </xf>
    <xf numFmtId="0" fontId="34" fillId="11" borderId="72" xfId="0" applyFont="1" applyFill="1" applyBorder="1" applyAlignment="1" applyProtection="1">
      <alignment horizontal="center" vertical="center"/>
      <protection locked="0"/>
    </xf>
    <xf numFmtId="0" fontId="21" fillId="0" borderId="2" xfId="0" applyFont="1" applyBorder="1" applyAlignment="1">
      <alignment horizontal="center" vertical="center" shrinkToFit="1"/>
    </xf>
    <xf numFmtId="176" fontId="21" fillId="0" borderId="5" xfId="0" applyNumberFormat="1" applyFont="1" applyBorder="1" applyAlignment="1">
      <alignment horizontal="center" vertical="center"/>
    </xf>
    <xf numFmtId="0" fontId="21" fillId="0" borderId="2" xfId="0" applyFont="1" applyBorder="1" applyAlignment="1" applyProtection="1">
      <alignment horizontal="center" vertical="center" shrinkToFit="1"/>
    </xf>
    <xf numFmtId="176" fontId="21" fillId="0" borderId="5" xfId="0" applyNumberFormat="1" applyFont="1" applyBorder="1" applyAlignment="1" applyProtection="1">
      <alignment horizontal="center" vertical="center"/>
    </xf>
    <xf numFmtId="0" fontId="21" fillId="12" borderId="6" xfId="0" applyFont="1" applyFill="1" applyBorder="1" applyAlignment="1" applyProtection="1">
      <alignment horizontal="center" vertical="center"/>
      <protection locked="0"/>
    </xf>
    <xf numFmtId="0" fontId="21" fillId="12" borderId="6" xfId="0" applyFont="1" applyFill="1" applyBorder="1" applyAlignment="1" applyProtection="1">
      <alignment horizontal="center" vertical="center" shrinkToFit="1"/>
      <protection locked="0"/>
    </xf>
    <xf numFmtId="0" fontId="21" fillId="12" borderId="45" xfId="0" applyFont="1" applyFill="1" applyBorder="1" applyAlignment="1" applyProtection="1">
      <alignment horizontal="center" vertical="center" shrinkToFit="1"/>
      <protection locked="0"/>
    </xf>
    <xf numFmtId="0" fontId="21" fillId="12" borderId="10" xfId="0" applyFont="1" applyFill="1" applyBorder="1" applyAlignment="1" applyProtection="1">
      <alignment horizontal="center" vertical="center"/>
      <protection locked="0"/>
    </xf>
    <xf numFmtId="0" fontId="21" fillId="12" borderId="10" xfId="0" applyFont="1" applyFill="1" applyBorder="1" applyAlignment="1" applyProtection="1">
      <alignment horizontal="center" vertical="center" shrinkToFit="1"/>
      <protection locked="0"/>
    </xf>
    <xf numFmtId="0" fontId="21" fillId="12" borderId="4" xfId="0" applyFont="1" applyFill="1" applyBorder="1" applyAlignment="1" applyProtection="1">
      <alignment horizontal="center" vertical="center" shrinkToFit="1"/>
      <protection locked="0"/>
    </xf>
    <xf numFmtId="0" fontId="18" fillId="3" borderId="73" xfId="0" applyNumberFormat="1" applyFont="1" applyFill="1" applyBorder="1" applyAlignment="1">
      <alignment horizontal="center" vertical="center" shrinkToFit="1"/>
    </xf>
    <xf numFmtId="0" fontId="14" fillId="0" borderId="36" xfId="0" applyNumberFormat="1" applyFont="1" applyFill="1" applyBorder="1" applyAlignment="1">
      <alignment horizontal="center" vertical="center" shrinkToFit="1"/>
    </xf>
    <xf numFmtId="0" fontId="14" fillId="0" borderId="74" xfId="0" applyNumberFormat="1" applyFont="1" applyFill="1" applyBorder="1" applyAlignment="1">
      <alignment horizontal="center" vertical="center" shrinkToFit="1"/>
    </xf>
    <xf numFmtId="0" fontId="0" fillId="0" borderId="7" xfId="0" applyBorder="1" applyAlignment="1">
      <alignment vertical="top" wrapText="1"/>
    </xf>
    <xf numFmtId="0" fontId="0" fillId="0" borderId="0" xfId="0" applyBorder="1" applyAlignment="1">
      <alignment vertical="top" wrapText="1"/>
    </xf>
    <xf numFmtId="0" fontId="3" fillId="2" borderId="0" xfId="0" applyFont="1" applyFill="1" applyAlignment="1">
      <alignment horizontal="left" vertical="center"/>
    </xf>
    <xf numFmtId="0" fontId="3" fillId="8" borderId="0" xfId="0" applyFont="1" applyFill="1" applyAlignment="1">
      <alignment horizontal="left" vertical="center"/>
    </xf>
    <xf numFmtId="0" fontId="9" fillId="2" borderId="20" xfId="0" applyFont="1" applyFill="1" applyBorder="1" applyAlignment="1">
      <alignment horizontal="left" vertical="top" wrapText="1"/>
    </xf>
    <xf numFmtId="0" fontId="9" fillId="2" borderId="7" xfId="0" applyFont="1" applyFill="1" applyBorder="1" applyAlignment="1">
      <alignment horizontal="left" vertical="top" wrapText="1"/>
    </xf>
    <xf numFmtId="0" fontId="9" fillId="2" borderId="21" xfId="0" applyFont="1" applyFill="1" applyBorder="1" applyAlignment="1">
      <alignment horizontal="left" vertical="top" wrapText="1"/>
    </xf>
    <xf numFmtId="0" fontId="9" fillId="2" borderId="12" xfId="0" applyFont="1" applyFill="1" applyBorder="1" applyAlignment="1">
      <alignment horizontal="left" vertical="top" wrapText="1"/>
    </xf>
    <xf numFmtId="0" fontId="9" fillId="2" borderId="0" xfId="0" applyFont="1" applyFill="1" applyBorder="1" applyAlignment="1">
      <alignment horizontal="left" vertical="top" wrapText="1"/>
    </xf>
    <xf numFmtId="0" fontId="9" fillId="2" borderId="22" xfId="0" applyFont="1" applyFill="1" applyBorder="1" applyAlignment="1">
      <alignment horizontal="left" vertical="top" wrapText="1"/>
    </xf>
    <xf numFmtId="0" fontId="9" fillId="2" borderId="23" xfId="0" applyFont="1" applyFill="1" applyBorder="1" applyAlignment="1">
      <alignment horizontal="left" vertical="top" wrapText="1"/>
    </xf>
    <xf numFmtId="0" fontId="9" fillId="2" borderId="24" xfId="0" applyFont="1" applyFill="1" applyBorder="1" applyAlignment="1">
      <alignment horizontal="left" vertical="top" wrapText="1"/>
    </xf>
    <xf numFmtId="0" fontId="9" fillId="2" borderId="9" xfId="0" applyFont="1" applyFill="1" applyBorder="1" applyAlignment="1">
      <alignment horizontal="left" vertical="top" wrapText="1"/>
    </xf>
    <xf numFmtId="0" fontId="20" fillId="5" borderId="33" xfId="0" applyFont="1" applyFill="1" applyBorder="1" applyAlignment="1">
      <alignment horizontal="center" vertical="center" shrinkToFit="1"/>
    </xf>
    <xf numFmtId="0" fontId="21" fillId="0" borderId="0" xfId="0" applyFont="1" applyAlignment="1">
      <alignment horizontal="center" vertical="center"/>
    </xf>
    <xf numFmtId="0" fontId="21" fillId="0" borderId="8" xfId="0" applyFont="1" applyFill="1" applyBorder="1" applyAlignment="1">
      <alignment horizontal="center" vertical="center"/>
    </xf>
    <xf numFmtId="0" fontId="21" fillId="0" borderId="34" xfId="0" applyFont="1" applyFill="1" applyBorder="1" applyAlignment="1">
      <alignment horizontal="center" vertical="center"/>
    </xf>
    <xf numFmtId="0" fontId="21" fillId="0" borderId="14" xfId="0" applyFont="1" applyFill="1" applyBorder="1" applyAlignment="1" applyProtection="1">
      <alignment horizontal="center" vertical="center" wrapText="1"/>
    </xf>
    <xf numFmtId="0" fontId="21" fillId="0" borderId="16" xfId="0" applyFont="1" applyFill="1" applyBorder="1" applyAlignment="1" applyProtection="1">
      <alignment horizontal="center" vertical="center"/>
    </xf>
    <xf numFmtId="0" fontId="21" fillId="0" borderId="14" xfId="0" applyFont="1" applyFill="1" applyBorder="1" applyAlignment="1">
      <alignment horizontal="center" vertical="center" wrapText="1"/>
    </xf>
    <xf numFmtId="0" fontId="21" fillId="0" borderId="16" xfId="0" applyFont="1" applyFill="1" applyBorder="1" applyAlignment="1" applyProtection="1">
      <alignment horizontal="center" vertical="center" wrapText="1"/>
    </xf>
    <xf numFmtId="0" fontId="21" fillId="0" borderId="18" xfId="0" applyFont="1" applyFill="1" applyBorder="1" applyAlignment="1" applyProtection="1">
      <alignment horizontal="center" vertical="center"/>
    </xf>
    <xf numFmtId="49" fontId="21" fillId="12" borderId="28" xfId="0" applyNumberFormat="1" applyFont="1" applyFill="1" applyBorder="1" applyAlignment="1" applyProtection="1">
      <alignment horizontal="center" vertical="center"/>
      <protection locked="0"/>
    </xf>
    <xf numFmtId="49" fontId="21" fillId="12" borderId="29" xfId="0" applyNumberFormat="1" applyFont="1" applyFill="1" applyBorder="1" applyAlignment="1" applyProtection="1">
      <alignment horizontal="center" vertical="center"/>
      <protection locked="0"/>
    </xf>
    <xf numFmtId="49" fontId="21" fillId="12" borderId="27" xfId="0" applyNumberFormat="1" applyFont="1" applyFill="1" applyBorder="1" applyAlignment="1" applyProtection="1">
      <alignment horizontal="center" vertical="center"/>
      <protection locked="0"/>
    </xf>
    <xf numFmtId="49" fontId="21" fillId="12" borderId="30" xfId="0" applyNumberFormat="1" applyFont="1" applyFill="1" applyBorder="1" applyAlignment="1" applyProtection="1">
      <alignment horizontal="center" vertical="center"/>
      <protection locked="0"/>
    </xf>
    <xf numFmtId="49" fontId="21" fillId="12" borderId="13" xfId="0" applyNumberFormat="1" applyFont="1" applyFill="1" applyBorder="1" applyAlignment="1" applyProtection="1">
      <alignment horizontal="center" vertical="center"/>
      <protection locked="0"/>
    </xf>
    <xf numFmtId="49" fontId="21" fillId="12" borderId="19" xfId="0" applyNumberFormat="1" applyFont="1" applyFill="1" applyBorder="1" applyAlignment="1" applyProtection="1">
      <alignment horizontal="center" vertical="center"/>
      <protection locked="0"/>
    </xf>
    <xf numFmtId="0" fontId="21" fillId="0" borderId="26" xfId="0" applyFont="1" applyBorder="1" applyAlignment="1">
      <alignment horizontal="center" vertical="center" wrapText="1"/>
    </xf>
    <xf numFmtId="0" fontId="21" fillId="0" borderId="3" xfId="0" applyFont="1" applyBorder="1" applyAlignment="1">
      <alignment horizontal="center" vertical="center"/>
    </xf>
    <xf numFmtId="49" fontId="21" fillId="12" borderId="27" xfId="0" applyNumberFormat="1" applyFont="1" applyFill="1" applyBorder="1" applyAlignment="1" applyProtection="1">
      <alignment horizontal="left" vertical="center"/>
      <protection locked="0"/>
    </xf>
    <xf numFmtId="49" fontId="21" fillId="12" borderId="30" xfId="0" applyNumberFormat="1" applyFont="1" applyFill="1" applyBorder="1" applyAlignment="1" applyProtection="1">
      <alignment horizontal="left" vertical="center"/>
      <protection locked="0"/>
    </xf>
    <xf numFmtId="49" fontId="21" fillId="12" borderId="35" xfId="0" applyNumberFormat="1" applyFont="1" applyFill="1" applyBorder="1" applyAlignment="1" applyProtection="1">
      <alignment horizontal="left" vertical="center"/>
      <protection locked="0"/>
    </xf>
    <xf numFmtId="49" fontId="21" fillId="12" borderId="13" xfId="0" applyNumberFormat="1" applyFont="1" applyFill="1" applyBorder="1" applyAlignment="1" applyProtection="1">
      <alignment horizontal="left" vertical="center"/>
      <protection locked="0"/>
    </xf>
    <xf numFmtId="49" fontId="21" fillId="12" borderId="19" xfId="0" applyNumberFormat="1" applyFont="1" applyFill="1" applyBorder="1" applyAlignment="1" applyProtection="1">
      <alignment horizontal="left" vertical="center"/>
      <protection locked="0"/>
    </xf>
    <xf numFmtId="0" fontId="21" fillId="0" borderId="31" xfId="0" applyFont="1" applyBorder="1" applyAlignment="1">
      <alignment horizontal="center" vertical="center" wrapText="1"/>
    </xf>
    <xf numFmtId="0" fontId="21" fillId="0" borderId="32" xfId="0" applyFont="1" applyBorder="1" applyAlignment="1">
      <alignment horizontal="center" vertical="center"/>
    </xf>
    <xf numFmtId="49" fontId="21" fillId="12" borderId="15" xfId="0" applyNumberFormat="1" applyFont="1" applyFill="1" applyBorder="1" applyAlignment="1" applyProtection="1">
      <alignment horizontal="left" vertical="center"/>
      <protection locked="0"/>
    </xf>
    <xf numFmtId="49" fontId="21" fillId="12" borderId="17" xfId="0" applyNumberFormat="1" applyFont="1" applyFill="1" applyBorder="1" applyAlignment="1" applyProtection="1">
      <alignment horizontal="left" vertical="center"/>
      <protection locked="0"/>
    </xf>
    <xf numFmtId="49" fontId="21" fillId="12" borderId="44" xfId="0" applyNumberFormat="1" applyFont="1" applyFill="1" applyBorder="1" applyAlignment="1" applyProtection="1">
      <alignment horizontal="left" vertical="center"/>
      <protection locked="0"/>
    </xf>
    <xf numFmtId="0" fontId="21" fillId="0" borderId="31" xfId="0" applyFont="1" applyBorder="1" applyAlignment="1">
      <alignment horizontal="center" vertical="center"/>
    </xf>
    <xf numFmtId="0" fontId="21" fillId="0" borderId="41" xfId="0" applyFont="1" applyBorder="1" applyAlignment="1">
      <alignment horizontal="center" vertical="center"/>
    </xf>
    <xf numFmtId="0" fontId="21" fillId="0" borderId="11" xfId="0" applyFont="1" applyBorder="1" applyAlignment="1">
      <alignment horizontal="center" vertical="center" wrapText="1"/>
    </xf>
    <xf numFmtId="0" fontId="21" fillId="0" borderId="40" xfId="0" applyFont="1" applyBorder="1" applyAlignment="1">
      <alignment horizontal="center" vertical="center"/>
    </xf>
    <xf numFmtId="0" fontId="32" fillId="0" borderId="11" xfId="0" applyFont="1" applyBorder="1" applyAlignment="1">
      <alignment horizontal="center" vertical="center" wrapText="1"/>
    </xf>
    <xf numFmtId="0" fontId="32" fillId="0" borderId="40" xfId="0" applyFont="1" applyBorder="1" applyAlignment="1">
      <alignment horizontal="center" vertical="center"/>
    </xf>
    <xf numFmtId="0" fontId="21" fillId="0" borderId="25" xfId="0" applyFont="1" applyBorder="1" applyAlignment="1">
      <alignment horizontal="center" vertical="center" wrapText="1"/>
    </xf>
    <xf numFmtId="0" fontId="21" fillId="0" borderId="42" xfId="0" applyFont="1" applyBorder="1" applyAlignment="1">
      <alignment horizontal="center" vertical="center"/>
    </xf>
    <xf numFmtId="0" fontId="21" fillId="0" borderId="11" xfId="0" applyFont="1" applyBorder="1" applyAlignment="1">
      <alignment horizontal="center" vertical="center"/>
    </xf>
    <xf numFmtId="0" fontId="28" fillId="0" borderId="40" xfId="0" applyFont="1" applyFill="1" applyBorder="1" applyAlignment="1">
      <alignment horizontal="center" vertical="center" wrapText="1"/>
    </xf>
    <xf numFmtId="0" fontId="19" fillId="0" borderId="40" xfId="0" applyFont="1" applyFill="1" applyBorder="1" applyAlignment="1">
      <alignment horizontal="center" vertical="center"/>
    </xf>
    <xf numFmtId="0" fontId="19" fillId="0" borderId="43" xfId="0" applyFont="1" applyFill="1" applyBorder="1" applyAlignment="1">
      <alignment horizontal="center" vertical="center"/>
    </xf>
    <xf numFmtId="0" fontId="21" fillId="6" borderId="26" xfId="0" applyFont="1" applyFill="1" applyBorder="1" applyAlignment="1">
      <alignment horizontal="center" vertical="center"/>
    </xf>
    <xf numFmtId="0" fontId="21" fillId="6" borderId="6" xfId="0" applyFont="1" applyFill="1" applyBorder="1" applyAlignment="1">
      <alignment horizontal="center" vertical="center"/>
    </xf>
    <xf numFmtId="0" fontId="21" fillId="6" borderId="40" xfId="0" applyFont="1" applyFill="1" applyBorder="1" applyAlignment="1">
      <alignment horizontal="center" vertical="center"/>
    </xf>
    <xf numFmtId="0" fontId="21" fillId="6" borderId="1" xfId="0" applyFont="1" applyFill="1" applyBorder="1" applyAlignment="1">
      <alignment horizontal="center" vertical="center"/>
    </xf>
    <xf numFmtId="0" fontId="21" fillId="0" borderId="26" xfId="0" applyFont="1" applyBorder="1" applyAlignment="1">
      <alignment horizontal="center" vertical="center"/>
    </xf>
    <xf numFmtId="0" fontId="21" fillId="12" borderId="6" xfId="0" applyFont="1" applyFill="1" applyBorder="1" applyAlignment="1" applyProtection="1">
      <alignment horizontal="center" vertical="center"/>
      <protection locked="0"/>
    </xf>
    <xf numFmtId="0" fontId="21" fillId="12" borderId="40" xfId="0" applyFont="1" applyFill="1" applyBorder="1" applyAlignment="1" applyProtection="1">
      <alignment horizontal="center" vertical="center"/>
      <protection locked="0"/>
    </xf>
    <xf numFmtId="0" fontId="21" fillId="12" borderId="1" xfId="0" applyFont="1" applyFill="1" applyBorder="1" applyAlignment="1" applyProtection="1">
      <alignment horizontal="center" vertical="center"/>
      <protection locked="0"/>
    </xf>
    <xf numFmtId="0" fontId="21" fillId="12" borderId="10" xfId="0" applyFont="1" applyFill="1" applyBorder="1" applyAlignment="1" applyProtection="1">
      <alignment horizontal="center" vertical="center"/>
      <protection locked="0"/>
    </xf>
    <xf numFmtId="0" fontId="37" fillId="9" borderId="20" xfId="0" applyFont="1" applyFill="1" applyBorder="1" applyAlignment="1">
      <alignment horizontal="left" vertical="center" wrapText="1"/>
    </xf>
    <xf numFmtId="0" fontId="37" fillId="9" borderId="7" xfId="0" applyFont="1" applyFill="1" applyBorder="1" applyAlignment="1">
      <alignment horizontal="left" vertical="center" wrapText="1"/>
    </xf>
    <xf numFmtId="0" fontId="37" fillId="9" borderId="21" xfId="0" applyFont="1" applyFill="1" applyBorder="1" applyAlignment="1">
      <alignment horizontal="left" vertical="center" wrapText="1"/>
    </xf>
    <xf numFmtId="0" fontId="37" fillId="9" borderId="12" xfId="0" applyFont="1" applyFill="1" applyBorder="1" applyAlignment="1">
      <alignment horizontal="left" vertical="center" wrapText="1"/>
    </xf>
    <xf numFmtId="0" fontId="37" fillId="9" borderId="0" xfId="0" applyFont="1" applyFill="1" applyBorder="1" applyAlignment="1">
      <alignment horizontal="left" vertical="center" wrapText="1"/>
    </xf>
    <xf numFmtId="0" fontId="37" fillId="9" borderId="22" xfId="0" applyFont="1" applyFill="1" applyBorder="1" applyAlignment="1">
      <alignment horizontal="left" vertical="center" wrapText="1"/>
    </xf>
    <xf numFmtId="0" fontId="20" fillId="5" borderId="33" xfId="0" applyFont="1" applyFill="1" applyBorder="1" applyAlignment="1">
      <alignment horizontal="center" vertical="center"/>
    </xf>
    <xf numFmtId="0" fontId="0" fillId="0" borderId="0" xfId="0" applyAlignment="1">
      <alignment horizontal="right" vertical="center"/>
    </xf>
    <xf numFmtId="0" fontId="30" fillId="9" borderId="20" xfId="0" applyFont="1" applyFill="1" applyBorder="1" applyAlignment="1">
      <alignment horizontal="left" vertical="center" wrapText="1"/>
    </xf>
    <xf numFmtId="0" fontId="30" fillId="9" borderId="7" xfId="0" applyFont="1" applyFill="1" applyBorder="1" applyAlignment="1">
      <alignment horizontal="left" vertical="center" wrapText="1"/>
    </xf>
    <xf numFmtId="0" fontId="30" fillId="9" borderId="21" xfId="0" applyFont="1" applyFill="1" applyBorder="1" applyAlignment="1">
      <alignment horizontal="left" vertical="center" wrapText="1"/>
    </xf>
    <xf numFmtId="0" fontId="30" fillId="9" borderId="23" xfId="0" applyFont="1" applyFill="1" applyBorder="1" applyAlignment="1">
      <alignment horizontal="left" vertical="center" wrapText="1"/>
    </xf>
    <xf numFmtId="0" fontId="30" fillId="9" borderId="24" xfId="0" applyFont="1" applyFill="1" applyBorder="1" applyAlignment="1">
      <alignment horizontal="left" vertical="center" wrapText="1"/>
    </xf>
    <xf numFmtId="0" fontId="30" fillId="9" borderId="9" xfId="0" applyFont="1" applyFill="1" applyBorder="1" applyAlignment="1">
      <alignment horizontal="left" vertical="center" wrapText="1"/>
    </xf>
  </cellXfs>
  <cellStyles count="2">
    <cellStyle name="標準" xfId="0" builtinId="0"/>
    <cellStyle name="標準 2" xfId="1" xr:uid="{00000000-0005-0000-0000-000001000000}"/>
  </cellStyles>
  <dxfs count="17">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1" defaultTableStyle="TableStyleMedium9" defaultPivotStyle="PivotStyleLight16">
    <tableStyle name="Invisible" pivot="0" table="0" count="0" xr9:uid="{97891FFF-F0E6-45AD-8395-31EA6269176D}"/>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FFCC"/>
      <color rgb="FF00FF00"/>
      <color rgb="FF99FF99"/>
      <color rgb="FF99FF66"/>
      <color rgb="FF66FF66"/>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2:G35"/>
  <sheetViews>
    <sheetView zoomScaleNormal="100" workbookViewId="0">
      <selection activeCell="D13" sqref="D13"/>
    </sheetView>
  </sheetViews>
  <sheetFormatPr defaultColWidth="9" defaultRowHeight="18.75" x14ac:dyDescent="0.15"/>
  <cols>
    <col min="1" max="1" width="3.875" style="48" customWidth="1"/>
    <col min="2" max="3" width="4.375" style="48" customWidth="1"/>
    <col min="4" max="4" width="97.75" style="48" customWidth="1"/>
    <col min="5" max="6" width="4.375" style="48" customWidth="1"/>
    <col min="7" max="16384" width="9" style="48"/>
  </cols>
  <sheetData>
    <row r="2" spans="2:7" x14ac:dyDescent="0.15">
      <c r="B2" s="116" t="s">
        <v>57</v>
      </c>
      <c r="C2" s="116"/>
      <c r="D2" s="116"/>
      <c r="E2" s="116"/>
      <c r="F2" s="47"/>
    </row>
    <row r="3" spans="2:7" x14ac:dyDescent="0.15">
      <c r="B3" s="49"/>
      <c r="C3" s="49"/>
      <c r="D3" s="49"/>
      <c r="E3" s="49"/>
      <c r="F3" s="49"/>
    </row>
    <row r="4" spans="2:7" x14ac:dyDescent="0.15">
      <c r="C4" s="117" t="s">
        <v>58</v>
      </c>
      <c r="D4" s="117"/>
      <c r="E4" s="117"/>
      <c r="F4" s="50"/>
      <c r="G4" s="50"/>
    </row>
    <row r="5" spans="2:7" x14ac:dyDescent="0.15">
      <c r="D5" s="48" t="s">
        <v>59</v>
      </c>
    </row>
    <row r="6" spans="2:7" x14ac:dyDescent="0.15">
      <c r="D6" s="48" t="s">
        <v>60</v>
      </c>
    </row>
    <row r="7" spans="2:7" x14ac:dyDescent="0.15">
      <c r="D7" s="48" t="s">
        <v>61</v>
      </c>
    </row>
    <row r="8" spans="2:7" x14ac:dyDescent="0.15">
      <c r="C8" s="117" t="s">
        <v>62</v>
      </c>
      <c r="D8" s="117"/>
      <c r="E8" s="117"/>
      <c r="F8" s="50"/>
      <c r="G8" s="50"/>
    </row>
    <row r="9" spans="2:7" x14ac:dyDescent="0.15">
      <c r="D9" s="48" t="s">
        <v>63</v>
      </c>
    </row>
    <row r="10" spans="2:7" x14ac:dyDescent="0.15">
      <c r="D10" s="48" t="s">
        <v>64</v>
      </c>
    </row>
    <row r="11" spans="2:7" x14ac:dyDescent="0.15">
      <c r="D11" s="48" t="s">
        <v>65</v>
      </c>
    </row>
    <row r="12" spans="2:7" x14ac:dyDescent="0.15">
      <c r="D12" s="48" t="s">
        <v>92</v>
      </c>
    </row>
    <row r="13" spans="2:7" x14ac:dyDescent="0.15">
      <c r="D13" s="48" t="s">
        <v>66</v>
      </c>
    </row>
    <row r="14" spans="2:7" x14ac:dyDescent="0.15">
      <c r="D14" s="48" t="s">
        <v>67</v>
      </c>
    </row>
    <row r="15" spans="2:7" x14ac:dyDescent="0.15">
      <c r="D15" s="48" t="s">
        <v>68</v>
      </c>
    </row>
    <row r="16" spans="2:7" x14ac:dyDescent="0.15">
      <c r="D16" s="48" t="s">
        <v>91</v>
      </c>
    </row>
    <row r="17" spans="3:7" x14ac:dyDescent="0.15">
      <c r="D17" s="48" t="s">
        <v>69</v>
      </c>
    </row>
    <row r="18" spans="3:7" x14ac:dyDescent="0.15">
      <c r="C18" s="117" t="s">
        <v>70</v>
      </c>
      <c r="D18" s="117"/>
      <c r="E18" s="117"/>
      <c r="F18" s="50"/>
      <c r="G18" s="50"/>
    </row>
    <row r="19" spans="3:7" x14ac:dyDescent="0.15">
      <c r="D19" s="48" t="s">
        <v>71</v>
      </c>
    </row>
    <row r="20" spans="3:7" x14ac:dyDescent="0.15">
      <c r="D20" s="48" t="s">
        <v>72</v>
      </c>
    </row>
    <row r="21" spans="3:7" x14ac:dyDescent="0.15">
      <c r="D21" s="48" t="s">
        <v>73</v>
      </c>
    </row>
    <row r="22" spans="3:7" x14ac:dyDescent="0.15">
      <c r="D22" s="48" t="s">
        <v>74</v>
      </c>
    </row>
    <row r="23" spans="3:7" x14ac:dyDescent="0.15">
      <c r="D23" s="48" t="s">
        <v>75</v>
      </c>
    </row>
    <row r="24" spans="3:7" x14ac:dyDescent="0.15">
      <c r="C24" s="48" t="s">
        <v>76</v>
      </c>
      <c r="D24" s="48" t="s">
        <v>77</v>
      </c>
    </row>
    <row r="25" spans="3:7" x14ac:dyDescent="0.15">
      <c r="D25" s="48" t="s">
        <v>78</v>
      </c>
    </row>
    <row r="26" spans="3:7" x14ac:dyDescent="0.15">
      <c r="D26" s="48" t="s">
        <v>79</v>
      </c>
    </row>
    <row r="27" spans="3:7" x14ac:dyDescent="0.15">
      <c r="D27" s="48" t="s">
        <v>80</v>
      </c>
    </row>
    <row r="28" spans="3:7" x14ac:dyDescent="0.15">
      <c r="D28" s="48" t="s">
        <v>81</v>
      </c>
    </row>
    <row r="29" spans="3:7" x14ac:dyDescent="0.15">
      <c r="D29" s="48" t="s">
        <v>82</v>
      </c>
    </row>
    <row r="30" spans="3:7" x14ac:dyDescent="0.15">
      <c r="D30" s="48" t="s">
        <v>83</v>
      </c>
    </row>
    <row r="31" spans="3:7" x14ac:dyDescent="0.15">
      <c r="D31" s="48" t="s">
        <v>84</v>
      </c>
    </row>
    <row r="32" spans="3:7" x14ac:dyDescent="0.15">
      <c r="D32" s="48" t="s">
        <v>85</v>
      </c>
    </row>
    <row r="33" spans="4:4" x14ac:dyDescent="0.15">
      <c r="D33" s="48" t="s">
        <v>86</v>
      </c>
    </row>
    <row r="34" spans="4:4" x14ac:dyDescent="0.15">
      <c r="D34" s="48" t="s">
        <v>87</v>
      </c>
    </row>
    <row r="35" spans="4:4" x14ac:dyDescent="0.15">
      <c r="D35" s="48" t="s">
        <v>88</v>
      </c>
    </row>
  </sheetData>
  <sheetProtection algorithmName="SHA-512" hashValue="Y0HCqR2P8lXYBMDSEhm4Z/aWWlzfkLIEhzJJorNL1ImNGXf8usNmJkltenNVGpQ0sNyIMQgSrG4OohX3MvbyVw==" saltValue="e4c7Yl6bD4T7tdPMCPy47A==" spinCount="100000" sheet="1" objects="1" scenarios="1"/>
  <mergeCells count="4">
    <mergeCell ref="B2:E2"/>
    <mergeCell ref="C4:E4"/>
    <mergeCell ref="C8:E8"/>
    <mergeCell ref="C18:E18"/>
  </mergeCells>
  <phoneticPr fontId="27"/>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FFFF00"/>
  </sheetPr>
  <dimension ref="A1:AJ122"/>
  <sheetViews>
    <sheetView tabSelected="1" zoomScale="90" zoomScaleNormal="90" workbookViewId="0">
      <selection activeCell="B2" sqref="B2"/>
    </sheetView>
  </sheetViews>
  <sheetFormatPr defaultColWidth="8.875" defaultRowHeight="13.5" x14ac:dyDescent="0.15"/>
  <cols>
    <col min="1" max="1" width="2.5" style="45" bestFit="1" customWidth="1"/>
    <col min="2" max="2" width="7.5" style="35" customWidth="1"/>
    <col min="3" max="3" width="8.625" style="35" customWidth="1"/>
    <col min="4" max="4" width="10" style="34" customWidth="1"/>
    <col min="5" max="5" width="16.875" style="34" customWidth="1"/>
    <col min="6" max="6" width="9.5" style="35" customWidth="1"/>
    <col min="7" max="9" width="13.875" style="35" customWidth="1"/>
    <col min="10" max="10" width="3.25" style="45" customWidth="1"/>
    <col min="11" max="12" width="18.625" hidden="1" customWidth="1"/>
    <col min="13" max="15" width="10" hidden="1" customWidth="1"/>
    <col min="16" max="16" width="2.875" hidden="1" customWidth="1"/>
    <col min="17" max="17" width="12.875" customWidth="1"/>
    <col min="18" max="18" width="1.125" customWidth="1"/>
    <col min="19" max="19" width="12.875" style="1" customWidth="1"/>
    <col min="20" max="20" width="1.25" style="1" customWidth="1"/>
    <col min="21" max="21" width="6.625" style="1" customWidth="1"/>
    <col min="22" max="22" width="12.125" style="1" customWidth="1"/>
    <col min="23" max="23" width="34.625" style="1" bestFit="1" customWidth="1"/>
    <col min="24" max="26" width="7.5" customWidth="1"/>
    <col min="27" max="30" width="16.25" customWidth="1"/>
    <col min="31" max="36" width="8.875" customWidth="1"/>
  </cols>
  <sheetData>
    <row r="1" spans="1:36" ht="25.5" customHeight="1" thickBot="1" x14ac:dyDescent="0.2">
      <c r="B1" s="127" t="s">
        <v>124</v>
      </c>
      <c r="C1" s="127"/>
      <c r="D1" s="127"/>
      <c r="E1" s="127"/>
      <c r="F1" s="127"/>
      <c r="G1" s="128" t="s">
        <v>40</v>
      </c>
      <c r="H1" s="128"/>
      <c r="I1" s="128"/>
      <c r="Q1" s="118" t="s">
        <v>123</v>
      </c>
      <c r="R1" s="119"/>
      <c r="S1" s="119"/>
      <c r="T1" s="119"/>
      <c r="U1" s="119"/>
      <c r="V1" s="120"/>
      <c r="W1" s="7"/>
      <c r="X1" s="7"/>
      <c r="Y1" s="7"/>
      <c r="Z1" s="7"/>
    </row>
    <row r="2" spans="1:36" ht="6.75" customHeight="1" thickTop="1" thickBot="1" x14ac:dyDescent="0.2">
      <c r="Q2" s="121"/>
      <c r="R2" s="122"/>
      <c r="S2" s="122"/>
      <c r="T2" s="122"/>
      <c r="U2" s="122"/>
      <c r="V2" s="123"/>
      <c r="W2" s="7"/>
      <c r="X2" s="7"/>
      <c r="Y2" s="7"/>
      <c r="Z2" s="7"/>
    </row>
    <row r="3" spans="1:36" ht="36" customHeight="1" x14ac:dyDescent="0.15">
      <c r="B3" s="129" t="s">
        <v>41</v>
      </c>
      <c r="C3" s="130"/>
      <c r="D3" s="131" t="s">
        <v>42</v>
      </c>
      <c r="E3" s="132"/>
      <c r="F3" s="133" t="s">
        <v>43</v>
      </c>
      <c r="G3" s="130"/>
      <c r="H3" s="134" t="s">
        <v>44</v>
      </c>
      <c r="I3" s="135"/>
      <c r="Q3" s="121"/>
      <c r="R3" s="122"/>
      <c r="S3" s="122"/>
      <c r="T3" s="122"/>
      <c r="U3" s="122"/>
      <c r="V3" s="123"/>
      <c r="W3" s="8"/>
      <c r="X3" s="9"/>
      <c r="Y3" s="8"/>
      <c r="Z3" s="8"/>
    </row>
    <row r="4" spans="1:36" ht="27" customHeight="1" x14ac:dyDescent="0.15">
      <c r="B4" s="136"/>
      <c r="C4" s="137"/>
      <c r="D4" s="138"/>
      <c r="E4" s="139"/>
      <c r="F4" s="138"/>
      <c r="G4" s="140"/>
      <c r="H4" s="138"/>
      <c r="I4" s="141"/>
      <c r="Q4" s="121"/>
      <c r="R4" s="122"/>
      <c r="S4" s="122"/>
      <c r="T4" s="122"/>
      <c r="U4" s="122"/>
      <c r="V4" s="123"/>
      <c r="W4" s="7"/>
      <c r="X4" s="7"/>
      <c r="Y4" s="7"/>
      <c r="Z4" s="8"/>
    </row>
    <row r="5" spans="1:36" ht="27" customHeight="1" x14ac:dyDescent="0.15">
      <c r="B5" s="142" t="s">
        <v>45</v>
      </c>
      <c r="C5" s="36" t="s">
        <v>46</v>
      </c>
      <c r="D5" s="144"/>
      <c r="E5" s="145"/>
      <c r="F5" s="37" t="s">
        <v>47</v>
      </c>
      <c r="G5" s="146"/>
      <c r="H5" s="147"/>
      <c r="I5" s="148"/>
      <c r="Q5" s="121"/>
      <c r="R5" s="122"/>
      <c r="S5" s="122"/>
      <c r="T5" s="122"/>
      <c r="U5" s="122"/>
      <c r="V5" s="123"/>
      <c r="W5" s="7"/>
      <c r="X5" s="7"/>
      <c r="Y5" s="7"/>
      <c r="Z5" s="8"/>
    </row>
    <row r="6" spans="1:36" ht="27" customHeight="1" thickBot="1" x14ac:dyDescent="0.2">
      <c r="B6" s="143"/>
      <c r="C6" s="38" t="s">
        <v>93</v>
      </c>
      <c r="D6" s="151"/>
      <c r="E6" s="152"/>
      <c r="F6" s="152"/>
      <c r="G6" s="152"/>
      <c r="H6" s="152"/>
      <c r="I6" s="153"/>
      <c r="Q6" s="121"/>
      <c r="R6" s="122"/>
      <c r="S6" s="122"/>
      <c r="T6" s="122"/>
      <c r="U6" s="122"/>
      <c r="V6" s="123"/>
      <c r="W6" s="7"/>
      <c r="X6" s="7"/>
      <c r="Y6" s="7"/>
      <c r="Z6" s="8"/>
    </row>
    <row r="7" spans="1:36" ht="27" customHeight="1" thickBot="1" x14ac:dyDescent="0.2">
      <c r="B7" s="39" t="s">
        <v>48</v>
      </c>
      <c r="G7" s="39"/>
      <c r="Q7" s="121"/>
      <c r="R7" s="122"/>
      <c r="S7" s="122"/>
      <c r="T7" s="122"/>
      <c r="U7" s="122"/>
      <c r="V7" s="123"/>
      <c r="W7" s="9"/>
      <c r="X7" s="9"/>
      <c r="Y7" s="9"/>
      <c r="Z7" s="10"/>
    </row>
    <row r="8" spans="1:36" ht="27" customHeight="1" x14ac:dyDescent="0.15">
      <c r="B8" s="149" t="s">
        <v>49</v>
      </c>
      <c r="C8" s="150"/>
      <c r="D8" s="40"/>
      <c r="E8" s="41" t="s">
        <v>50</v>
      </c>
      <c r="G8" s="103" t="s">
        <v>112</v>
      </c>
      <c r="I8" s="101" t="s">
        <v>1</v>
      </c>
      <c r="Q8" s="121"/>
      <c r="R8" s="122"/>
      <c r="S8" s="122"/>
      <c r="T8" s="122"/>
      <c r="U8" s="122"/>
      <c r="V8" s="123"/>
      <c r="W8" s="9"/>
      <c r="X8" s="11"/>
      <c r="Y8" s="11"/>
      <c r="Z8" s="12"/>
      <c r="AA8" s="12"/>
      <c r="AB8" s="12"/>
      <c r="AC8" s="12"/>
      <c r="AD8" s="12"/>
      <c r="AE8" s="12"/>
    </row>
    <row r="9" spans="1:36" ht="27" customHeight="1" thickBot="1" x14ac:dyDescent="0.2">
      <c r="B9" s="42">
        <f>SUM(A15+A35+A55+A75+A95)</f>
        <v>0</v>
      </c>
      <c r="C9" s="43">
        <f>SUM(A16+A36+A56+A76+A96)</f>
        <v>0</v>
      </c>
      <c r="D9" s="40"/>
      <c r="E9" s="44">
        <v>3000</v>
      </c>
      <c r="G9" s="104">
        <f>リレー申込票!I6</f>
        <v>0</v>
      </c>
      <c r="I9" s="102">
        <f>C9*E9+G9</f>
        <v>0</v>
      </c>
      <c r="Q9" s="124"/>
      <c r="R9" s="125"/>
      <c r="S9" s="125"/>
      <c r="T9" s="125"/>
      <c r="U9" s="125"/>
      <c r="V9" s="126"/>
      <c r="W9" s="9"/>
      <c r="X9" s="13"/>
      <c r="Y9" s="13"/>
      <c r="Z9" s="13"/>
      <c r="AA9" s="12"/>
      <c r="AB9" s="12"/>
      <c r="AC9" s="12"/>
      <c r="AD9" s="12"/>
      <c r="AE9" s="12"/>
    </row>
    <row r="10" spans="1:36" ht="6.75" customHeight="1" thickBot="1" x14ac:dyDescent="0.2">
      <c r="B10" s="39"/>
      <c r="G10" s="39"/>
      <c r="X10" s="13"/>
      <c r="Y10" s="13"/>
      <c r="Z10" s="13"/>
      <c r="AA10" s="12"/>
      <c r="AB10" s="12"/>
      <c r="AC10" s="12"/>
      <c r="AD10" s="12"/>
      <c r="AE10" s="12"/>
    </row>
    <row r="11" spans="1:36" ht="26.25" customHeight="1" x14ac:dyDescent="0.15">
      <c r="B11" s="154" t="s">
        <v>51</v>
      </c>
      <c r="C11" s="156" t="s">
        <v>52</v>
      </c>
      <c r="D11" s="158" t="s">
        <v>96</v>
      </c>
      <c r="E11" s="51" t="s">
        <v>115</v>
      </c>
      <c r="F11" s="160" t="s">
        <v>56</v>
      </c>
      <c r="G11" s="162" t="s">
        <v>53</v>
      </c>
      <c r="H11" s="162"/>
      <c r="I11" s="150"/>
      <c r="K11" t="s">
        <v>2</v>
      </c>
      <c r="L11" t="s">
        <v>3</v>
      </c>
      <c r="M11">
        <v>1</v>
      </c>
      <c r="O11" t="s">
        <v>31</v>
      </c>
      <c r="Q11" s="175" t="s">
        <v>122</v>
      </c>
      <c r="R11" s="176"/>
      <c r="S11" s="176"/>
      <c r="T11" s="176"/>
      <c r="U11" s="176"/>
      <c r="V11" s="177"/>
      <c r="W11" s="27"/>
      <c r="X11" s="14"/>
      <c r="Y11" s="14"/>
      <c r="Z11" s="13"/>
      <c r="AA11" s="12"/>
      <c r="AB11" s="12"/>
      <c r="AC11" s="12"/>
      <c r="AD11" s="12"/>
      <c r="AE11" s="12"/>
    </row>
    <row r="12" spans="1:36" ht="31.5" customHeight="1" thickBot="1" x14ac:dyDescent="0.2">
      <c r="B12" s="155"/>
      <c r="C12" s="157"/>
      <c r="D12" s="159"/>
      <c r="E12" s="54" t="s">
        <v>113</v>
      </c>
      <c r="F12" s="161"/>
      <c r="G12" s="163" t="s">
        <v>94</v>
      </c>
      <c r="H12" s="164"/>
      <c r="I12" s="165"/>
      <c r="K12" t="s">
        <v>9</v>
      </c>
      <c r="L12" t="s">
        <v>5</v>
      </c>
      <c r="M12">
        <v>2</v>
      </c>
      <c r="O12" t="s">
        <v>32</v>
      </c>
      <c r="Q12" s="178"/>
      <c r="R12" s="179"/>
      <c r="S12" s="179"/>
      <c r="T12" s="179"/>
      <c r="U12" s="179"/>
      <c r="V12" s="180"/>
      <c r="W12" s="27"/>
      <c r="X12" s="13"/>
      <c r="Y12" s="15"/>
      <c r="Z12" s="13"/>
      <c r="AA12" s="17"/>
      <c r="AB12" s="12"/>
      <c r="AC12" s="17"/>
      <c r="AD12" s="17"/>
      <c r="AE12" s="17"/>
    </row>
    <row r="13" spans="1:36" ht="26.25" customHeight="1" x14ac:dyDescent="0.15">
      <c r="B13" s="166" t="s">
        <v>54</v>
      </c>
      <c r="C13" s="167" t="s">
        <v>3</v>
      </c>
      <c r="D13" s="167">
        <v>1234</v>
      </c>
      <c r="E13" s="52" t="s">
        <v>55</v>
      </c>
      <c r="F13" s="168">
        <v>2</v>
      </c>
      <c r="G13" s="52" t="s">
        <v>0</v>
      </c>
      <c r="H13" s="52" t="s">
        <v>20</v>
      </c>
      <c r="I13" s="56" t="s">
        <v>95</v>
      </c>
      <c r="K13" t="s">
        <v>10</v>
      </c>
      <c r="L13" t="s">
        <v>6</v>
      </c>
      <c r="M13">
        <v>3</v>
      </c>
      <c r="O13" t="s">
        <v>33</v>
      </c>
      <c r="Q13" s="114"/>
      <c r="R13" s="114"/>
      <c r="S13" s="114"/>
      <c r="T13" s="114"/>
      <c r="U13" s="114"/>
      <c r="V13" s="114"/>
      <c r="W13" s="27"/>
      <c r="X13" s="13"/>
      <c r="Y13" s="15"/>
      <c r="Z13" s="13"/>
      <c r="AA13" s="17"/>
      <c r="AB13" s="12"/>
      <c r="AC13" s="17"/>
      <c r="AD13" s="17"/>
      <c r="AE13" s="17"/>
      <c r="AF13" s="17"/>
      <c r="AG13" s="17"/>
      <c r="AH13" s="17"/>
      <c r="AI13" s="17"/>
      <c r="AJ13" s="17"/>
    </row>
    <row r="14" spans="1:36" ht="26.25" customHeight="1" x14ac:dyDescent="0.15">
      <c r="B14" s="166"/>
      <c r="C14" s="167"/>
      <c r="D14" s="167"/>
      <c r="E14" s="53" t="s">
        <v>114</v>
      </c>
      <c r="F14" s="169"/>
      <c r="G14" s="52">
        <v>10129</v>
      </c>
      <c r="H14" s="52">
        <v>471</v>
      </c>
      <c r="I14" s="55">
        <v>6500</v>
      </c>
      <c r="K14" t="s">
        <v>11</v>
      </c>
      <c r="L14" t="s">
        <v>0</v>
      </c>
      <c r="M14">
        <v>4</v>
      </c>
      <c r="O14" t="s">
        <v>34</v>
      </c>
      <c r="Q14" s="115"/>
      <c r="R14" s="115"/>
      <c r="S14" s="115"/>
      <c r="T14" s="115"/>
      <c r="U14" s="115"/>
      <c r="V14" s="115"/>
      <c r="W14" s="27"/>
      <c r="X14" s="13"/>
      <c r="Y14" s="15"/>
      <c r="Z14" s="13"/>
      <c r="AA14" s="17"/>
      <c r="AB14" s="12"/>
      <c r="AC14" s="17"/>
      <c r="AD14" s="17"/>
      <c r="AE14" s="17"/>
      <c r="AH14" s="17"/>
      <c r="AI14" s="17"/>
      <c r="AJ14" s="17"/>
    </row>
    <row r="15" spans="1:36" ht="27" customHeight="1" x14ac:dyDescent="0.15">
      <c r="A15" s="45">
        <f>COUNTA(E15,E17,E19,E21,E23,E25,E27,E29,E31,E33)</f>
        <v>0</v>
      </c>
      <c r="B15" s="170">
        <v>1</v>
      </c>
      <c r="C15" s="171"/>
      <c r="D15" s="171"/>
      <c r="E15" s="105"/>
      <c r="F15" s="172"/>
      <c r="G15" s="106"/>
      <c r="H15" s="106"/>
      <c r="I15" s="107"/>
      <c r="K15" t="s">
        <v>12</v>
      </c>
      <c r="L15" t="s">
        <v>7</v>
      </c>
      <c r="M15" t="s">
        <v>35</v>
      </c>
      <c r="S15" s="26"/>
      <c r="T15" s="26"/>
      <c r="U15" s="26"/>
      <c r="V15" s="26"/>
      <c r="W15" s="27"/>
      <c r="X15" s="13"/>
      <c r="Y15" s="15"/>
      <c r="Z15" s="13"/>
      <c r="AA15" s="17"/>
      <c r="AB15" s="12"/>
      <c r="AC15" s="17"/>
      <c r="AD15" s="17"/>
      <c r="AE15" s="17"/>
      <c r="AH15" s="17"/>
      <c r="AI15" s="17"/>
      <c r="AJ15" s="17"/>
    </row>
    <row r="16" spans="1:36" ht="27" customHeight="1" x14ac:dyDescent="0.15">
      <c r="A16" s="46">
        <f>COUNTA(G15:I15,G17:I17,G19:I19,G21:I21,G23:I23,G25:I25,G27:I27,G29:I29,G31:I31,G33:I33)</f>
        <v>0</v>
      </c>
      <c r="B16" s="170"/>
      <c r="C16" s="171"/>
      <c r="D16" s="171"/>
      <c r="E16" s="105"/>
      <c r="F16" s="173"/>
      <c r="G16" s="106"/>
      <c r="H16" s="106"/>
      <c r="I16" s="107"/>
      <c r="K16" t="s">
        <v>13</v>
      </c>
      <c r="L16" t="s">
        <v>8</v>
      </c>
      <c r="M16" t="s">
        <v>36</v>
      </c>
      <c r="Q16" s="111" t="str">
        <f t="shared" ref="Q16" si="0">K11</f>
        <v>男子</v>
      </c>
      <c r="R16" s="30"/>
      <c r="S16" s="31" t="str">
        <f t="shared" ref="S16" si="1">L11</f>
        <v>女子</v>
      </c>
      <c r="T16" s="27"/>
      <c r="U16" s="28"/>
      <c r="V16" s="27"/>
      <c r="W16" s="27"/>
      <c r="X16" s="13"/>
      <c r="Y16" s="18"/>
      <c r="Z16" s="13"/>
      <c r="AA16" s="12"/>
      <c r="AB16" s="12"/>
      <c r="AC16" s="17"/>
      <c r="AD16" s="17"/>
      <c r="AE16" s="17"/>
      <c r="AG16" s="17"/>
      <c r="AH16" s="17"/>
      <c r="AI16" s="17"/>
      <c r="AJ16" s="17"/>
    </row>
    <row r="17" spans="2:36" ht="27" customHeight="1" x14ac:dyDescent="0.15">
      <c r="B17" s="170">
        <v>2</v>
      </c>
      <c r="C17" s="171"/>
      <c r="D17" s="171"/>
      <c r="E17" s="105"/>
      <c r="F17" s="172"/>
      <c r="G17" s="106"/>
      <c r="H17" s="106"/>
      <c r="I17" s="107"/>
      <c r="K17" t="s">
        <v>14</v>
      </c>
      <c r="L17" t="s">
        <v>37</v>
      </c>
      <c r="Q17" s="112" t="s">
        <v>5</v>
      </c>
      <c r="R17" s="30"/>
      <c r="S17" s="33" t="str">
        <f t="shared" ref="S17:S34" si="2">L12</f>
        <v>100m</v>
      </c>
      <c r="T17" s="27"/>
      <c r="U17" s="28"/>
      <c r="V17" s="27"/>
      <c r="W17" s="27"/>
      <c r="X17" s="13"/>
      <c r="Y17" s="18"/>
      <c r="Z17" s="13"/>
      <c r="AA17" s="12"/>
      <c r="AB17" s="12"/>
      <c r="AC17" s="17"/>
      <c r="AD17" s="17"/>
      <c r="AE17" s="17"/>
      <c r="AG17" s="17"/>
      <c r="AH17" s="17"/>
      <c r="AJ17" s="17"/>
    </row>
    <row r="18" spans="2:36" ht="27" customHeight="1" x14ac:dyDescent="0.15">
      <c r="B18" s="170"/>
      <c r="C18" s="171"/>
      <c r="D18" s="171"/>
      <c r="E18" s="105"/>
      <c r="F18" s="173"/>
      <c r="G18" s="106"/>
      <c r="H18" s="106"/>
      <c r="I18" s="107"/>
      <c r="K18" t="s">
        <v>15</v>
      </c>
      <c r="L18" t="s">
        <v>25</v>
      </c>
      <c r="Q18" s="32" t="s">
        <v>6</v>
      </c>
      <c r="R18" s="30"/>
      <c r="S18" s="33" t="str">
        <f t="shared" si="2"/>
        <v>200m</v>
      </c>
      <c r="T18" s="27"/>
      <c r="U18" s="28"/>
      <c r="V18" s="27"/>
      <c r="W18" s="27"/>
      <c r="X18" s="13"/>
      <c r="Y18" s="15"/>
      <c r="Z18" s="13"/>
      <c r="AA18" s="12"/>
      <c r="AB18" s="12"/>
      <c r="AC18" s="17"/>
      <c r="AD18" s="17"/>
      <c r="AE18" s="12"/>
      <c r="AG18" s="17"/>
      <c r="AH18" s="17"/>
      <c r="AJ18" s="17"/>
    </row>
    <row r="19" spans="2:36" ht="27" customHeight="1" x14ac:dyDescent="0.15">
      <c r="B19" s="170">
        <v>3</v>
      </c>
      <c r="C19" s="171"/>
      <c r="D19" s="171"/>
      <c r="E19" s="105"/>
      <c r="F19" s="172"/>
      <c r="G19" s="106"/>
      <c r="H19" s="106"/>
      <c r="I19" s="107"/>
      <c r="K19" t="s">
        <v>16</v>
      </c>
      <c r="L19" t="s">
        <v>27</v>
      </c>
      <c r="Q19" s="32" t="s">
        <v>0</v>
      </c>
      <c r="R19" s="30"/>
      <c r="S19" s="33" t="str">
        <f t="shared" si="2"/>
        <v>400m</v>
      </c>
      <c r="T19" s="27"/>
      <c r="U19" s="28"/>
      <c r="V19" s="27"/>
      <c r="W19" s="27"/>
      <c r="X19" s="13"/>
      <c r="Y19" s="18"/>
      <c r="Z19" s="13"/>
      <c r="AA19" s="12"/>
      <c r="AB19" s="12"/>
      <c r="AC19" s="17"/>
      <c r="AD19" s="17"/>
      <c r="AE19" s="12"/>
      <c r="AG19" s="17"/>
      <c r="AH19" s="17"/>
    </row>
    <row r="20" spans="2:36" ht="27" customHeight="1" x14ac:dyDescent="0.15">
      <c r="B20" s="170"/>
      <c r="C20" s="171"/>
      <c r="D20" s="171"/>
      <c r="E20" s="105"/>
      <c r="F20" s="173"/>
      <c r="G20" s="106"/>
      <c r="H20" s="106"/>
      <c r="I20" s="107"/>
      <c r="K20" t="s">
        <v>26</v>
      </c>
      <c r="L20" t="s">
        <v>39</v>
      </c>
      <c r="Q20" s="32" t="s">
        <v>7</v>
      </c>
      <c r="R20" s="30"/>
      <c r="S20" s="33" t="str">
        <f t="shared" si="2"/>
        <v>800m</v>
      </c>
      <c r="T20" s="27"/>
      <c r="U20" s="28"/>
      <c r="V20" s="27"/>
      <c r="W20" s="27"/>
      <c r="X20" s="13"/>
      <c r="Y20" s="18"/>
      <c r="Z20" s="13"/>
      <c r="AA20" s="17"/>
      <c r="AB20" s="17"/>
      <c r="AC20" s="17"/>
      <c r="AD20" s="17"/>
      <c r="AE20" s="12"/>
      <c r="AG20" s="17"/>
    </row>
    <row r="21" spans="2:36" ht="27" customHeight="1" x14ac:dyDescent="0.15">
      <c r="B21" s="170">
        <v>4</v>
      </c>
      <c r="C21" s="171"/>
      <c r="D21" s="171"/>
      <c r="E21" s="105"/>
      <c r="F21" s="172"/>
      <c r="G21" s="106"/>
      <c r="H21" s="106"/>
      <c r="I21" s="107"/>
      <c r="K21" t="s">
        <v>38</v>
      </c>
      <c r="L21" t="s">
        <v>4</v>
      </c>
      <c r="Q21" s="32" t="s">
        <v>8</v>
      </c>
      <c r="R21" s="30"/>
      <c r="S21" s="33" t="str">
        <f t="shared" si="2"/>
        <v>1500m</v>
      </c>
      <c r="T21" s="27"/>
      <c r="U21" s="28"/>
      <c r="V21" s="27"/>
      <c r="W21" s="27"/>
      <c r="X21" s="13"/>
      <c r="Y21" s="13"/>
      <c r="Z21" s="13"/>
      <c r="AA21" s="17"/>
      <c r="AB21" s="17"/>
      <c r="AC21" s="17"/>
      <c r="AD21" s="17"/>
      <c r="AE21" s="12"/>
      <c r="AG21" s="17"/>
    </row>
    <row r="22" spans="2:36" ht="27" customHeight="1" x14ac:dyDescent="0.15">
      <c r="B22" s="170"/>
      <c r="C22" s="171"/>
      <c r="D22" s="171"/>
      <c r="E22" s="105"/>
      <c r="F22" s="173"/>
      <c r="G22" s="106"/>
      <c r="H22" s="106"/>
      <c r="I22" s="107"/>
      <c r="K22" t="s">
        <v>17</v>
      </c>
      <c r="L22" t="s">
        <v>18</v>
      </c>
      <c r="Q22" s="32" t="s">
        <v>117</v>
      </c>
      <c r="R22" s="30"/>
      <c r="S22" s="33" t="str">
        <f t="shared" si="2"/>
        <v>3000m</v>
      </c>
      <c r="T22" s="27"/>
      <c r="U22" s="28"/>
      <c r="V22" s="27"/>
      <c r="W22" s="27"/>
      <c r="X22" s="13"/>
      <c r="Y22" s="16"/>
      <c r="Z22" s="13"/>
      <c r="AA22" s="17"/>
      <c r="AB22" s="17"/>
      <c r="AC22" s="17"/>
      <c r="AD22" s="17"/>
      <c r="AE22" s="12"/>
    </row>
    <row r="23" spans="2:36" ht="27" customHeight="1" x14ac:dyDescent="0.15">
      <c r="B23" s="170">
        <v>5</v>
      </c>
      <c r="C23" s="171"/>
      <c r="D23" s="171"/>
      <c r="E23" s="105"/>
      <c r="F23" s="172"/>
      <c r="G23" s="106"/>
      <c r="H23" s="106"/>
      <c r="I23" s="107"/>
      <c r="K23" t="s">
        <v>18</v>
      </c>
      <c r="L23" t="s">
        <v>19</v>
      </c>
      <c r="Q23" s="32" t="s">
        <v>118</v>
      </c>
      <c r="R23" s="30"/>
      <c r="S23" s="33" t="str">
        <f>L18</f>
        <v>100mH(0.838m)</v>
      </c>
      <c r="T23" s="27"/>
      <c r="U23" s="28"/>
      <c r="V23" s="27"/>
      <c r="W23" s="27"/>
      <c r="X23" s="13"/>
      <c r="Y23" s="13"/>
      <c r="Z23" s="13"/>
      <c r="AA23" s="17"/>
      <c r="AB23" s="17"/>
      <c r="AD23" s="17"/>
      <c r="AE23" s="12"/>
    </row>
    <row r="24" spans="2:36" ht="27" customHeight="1" x14ac:dyDescent="0.15">
      <c r="B24" s="170"/>
      <c r="C24" s="171"/>
      <c r="D24" s="171"/>
      <c r="E24" s="105"/>
      <c r="F24" s="173"/>
      <c r="G24" s="106"/>
      <c r="H24" s="106"/>
      <c r="I24" s="107"/>
      <c r="K24" t="s">
        <v>19</v>
      </c>
      <c r="L24" t="s">
        <v>20</v>
      </c>
      <c r="Q24" s="32" t="s">
        <v>119</v>
      </c>
      <c r="R24" s="30"/>
      <c r="S24" s="33" t="str">
        <f t="shared" si="2"/>
        <v>400mH(0.762m)</v>
      </c>
      <c r="T24" s="27"/>
      <c r="U24" s="27"/>
      <c r="V24" s="27"/>
      <c r="W24" s="27"/>
      <c r="X24" s="6"/>
      <c r="Y24" s="6"/>
      <c r="Z24" s="6"/>
    </row>
    <row r="25" spans="2:36" ht="27" customHeight="1" x14ac:dyDescent="0.15">
      <c r="B25" s="170">
        <v>6</v>
      </c>
      <c r="C25" s="171"/>
      <c r="D25" s="171"/>
      <c r="E25" s="105"/>
      <c r="F25" s="172"/>
      <c r="G25" s="106"/>
      <c r="H25" s="106"/>
      <c r="I25" s="107"/>
      <c r="K25" t="s">
        <v>20</v>
      </c>
      <c r="L25" t="s">
        <v>21</v>
      </c>
      <c r="Q25" s="32" t="s">
        <v>120</v>
      </c>
      <c r="R25" s="30"/>
      <c r="S25" s="33" t="str">
        <f t="shared" si="2"/>
        <v>2000mSC(0.762m)</v>
      </c>
      <c r="T25" s="27"/>
      <c r="U25" s="29"/>
      <c r="V25" s="27"/>
      <c r="W25" s="27"/>
    </row>
    <row r="26" spans="2:36" ht="27" customHeight="1" x14ac:dyDescent="0.15">
      <c r="B26" s="170"/>
      <c r="C26" s="171"/>
      <c r="D26" s="171"/>
      <c r="E26" s="105"/>
      <c r="F26" s="173"/>
      <c r="G26" s="106"/>
      <c r="H26" s="106"/>
      <c r="I26" s="107"/>
      <c r="K26" t="s">
        <v>21</v>
      </c>
      <c r="L26" t="s">
        <v>28</v>
      </c>
      <c r="Q26" s="32" t="s">
        <v>121</v>
      </c>
      <c r="R26" s="30"/>
      <c r="S26" s="33" t="str">
        <f t="shared" si="2"/>
        <v>5000mW</v>
      </c>
      <c r="T26" s="27"/>
      <c r="U26" s="29"/>
      <c r="V26" s="27"/>
      <c r="W26" s="27"/>
    </row>
    <row r="27" spans="2:36" ht="27" customHeight="1" x14ac:dyDescent="0.15">
      <c r="B27" s="170">
        <v>7</v>
      </c>
      <c r="C27" s="171"/>
      <c r="D27" s="171"/>
      <c r="E27" s="105"/>
      <c r="F27" s="172"/>
      <c r="G27" s="106"/>
      <c r="H27" s="106"/>
      <c r="I27" s="107"/>
      <c r="K27" t="s">
        <v>22</v>
      </c>
      <c r="L27" t="s">
        <v>29</v>
      </c>
      <c r="Q27" s="32" t="s">
        <v>4</v>
      </c>
      <c r="R27" s="30"/>
      <c r="S27" s="33" t="str">
        <f t="shared" si="2"/>
        <v>走高跳</v>
      </c>
      <c r="T27" s="27"/>
      <c r="U27" s="29"/>
      <c r="V27" s="27"/>
      <c r="W27" s="27"/>
      <c r="Y27" s="1"/>
    </row>
    <row r="28" spans="2:36" ht="27" customHeight="1" x14ac:dyDescent="0.15">
      <c r="B28" s="170"/>
      <c r="C28" s="171"/>
      <c r="D28" s="171"/>
      <c r="E28" s="105"/>
      <c r="F28" s="173"/>
      <c r="G28" s="106"/>
      <c r="H28" s="106"/>
      <c r="I28" s="107"/>
      <c r="K28" t="s">
        <v>23</v>
      </c>
      <c r="L28" t="s">
        <v>30</v>
      </c>
      <c r="Q28" s="32" t="s">
        <v>18</v>
      </c>
      <c r="R28" s="30"/>
      <c r="S28" s="33" t="str">
        <f t="shared" si="2"/>
        <v>棒高跳</v>
      </c>
      <c r="T28" s="27"/>
      <c r="U28" s="29"/>
      <c r="V28" s="27"/>
      <c r="W28" s="27"/>
      <c r="Y28" s="1"/>
    </row>
    <row r="29" spans="2:36" ht="27" customHeight="1" x14ac:dyDescent="0.15">
      <c r="B29" s="170">
        <v>8</v>
      </c>
      <c r="C29" s="171"/>
      <c r="D29" s="171"/>
      <c r="E29" s="105"/>
      <c r="F29" s="172"/>
      <c r="G29" s="106"/>
      <c r="H29" s="106"/>
      <c r="I29" s="107"/>
      <c r="K29" t="s">
        <v>24</v>
      </c>
      <c r="L29" t="s">
        <v>90</v>
      </c>
      <c r="Q29" s="32" t="s">
        <v>19</v>
      </c>
      <c r="R29" s="30"/>
      <c r="S29" s="33" t="str">
        <f t="shared" si="2"/>
        <v>走幅跳</v>
      </c>
      <c r="T29" s="27"/>
      <c r="U29" s="29"/>
      <c r="V29" s="27"/>
      <c r="W29" s="27"/>
      <c r="Y29" s="1"/>
    </row>
    <row r="30" spans="2:36" ht="27" customHeight="1" x14ac:dyDescent="0.15">
      <c r="B30" s="170"/>
      <c r="C30" s="171"/>
      <c r="D30" s="171"/>
      <c r="E30" s="105"/>
      <c r="F30" s="173"/>
      <c r="G30" s="106"/>
      <c r="H30" s="106"/>
      <c r="I30" s="107"/>
      <c r="K30" t="s">
        <v>89</v>
      </c>
      <c r="Q30" s="32" t="s">
        <v>20</v>
      </c>
      <c r="R30" s="30"/>
      <c r="S30" s="33" t="str">
        <f t="shared" si="2"/>
        <v>三段跳</v>
      </c>
      <c r="T30" s="27"/>
      <c r="U30" s="29"/>
      <c r="V30" s="27"/>
      <c r="W30" s="27"/>
      <c r="Y30" s="1"/>
    </row>
    <row r="31" spans="2:36" ht="27" customHeight="1" x14ac:dyDescent="0.15">
      <c r="B31" s="170">
        <v>9</v>
      </c>
      <c r="C31" s="171"/>
      <c r="D31" s="171"/>
      <c r="E31" s="105"/>
      <c r="F31" s="172"/>
      <c r="G31" s="106"/>
      <c r="H31" s="106"/>
      <c r="I31" s="107"/>
      <c r="K31" t="s">
        <v>116</v>
      </c>
      <c r="Q31" s="32" t="s">
        <v>21</v>
      </c>
      <c r="R31" s="30"/>
      <c r="S31" s="33" t="str">
        <f t="shared" si="2"/>
        <v>砲丸投(4.000kg)</v>
      </c>
      <c r="T31" s="27"/>
      <c r="U31" s="29"/>
      <c r="V31" s="27"/>
      <c r="W31"/>
      <c r="Y31" s="1"/>
    </row>
    <row r="32" spans="2:36" ht="27" customHeight="1" x14ac:dyDescent="0.15">
      <c r="B32" s="170"/>
      <c r="C32" s="171"/>
      <c r="D32" s="171"/>
      <c r="E32" s="105"/>
      <c r="F32" s="173"/>
      <c r="G32" s="106"/>
      <c r="H32" s="106"/>
      <c r="I32" s="107"/>
      <c r="Q32" s="32" t="s">
        <v>22</v>
      </c>
      <c r="R32" s="30"/>
      <c r="S32" s="33" t="str">
        <f t="shared" si="2"/>
        <v>円盤投(1.000kg)</v>
      </c>
      <c r="T32" s="27"/>
      <c r="U32" s="29"/>
      <c r="V32" s="27"/>
      <c r="W32"/>
      <c r="Y32" s="1"/>
    </row>
    <row r="33" spans="1:25" ht="27" customHeight="1" x14ac:dyDescent="0.15">
      <c r="B33" s="170">
        <v>10</v>
      </c>
      <c r="C33" s="171"/>
      <c r="D33" s="171"/>
      <c r="E33" s="105"/>
      <c r="F33" s="171"/>
      <c r="G33" s="106"/>
      <c r="H33" s="106"/>
      <c r="I33" s="107"/>
      <c r="Q33" s="32" t="s">
        <v>23</v>
      </c>
      <c r="R33" s="30"/>
      <c r="S33" s="33" t="str">
        <f t="shared" si="2"/>
        <v>ハンマー投(4.000kg)</v>
      </c>
      <c r="T33" s="27"/>
      <c r="U33" s="29"/>
      <c r="V33" s="27"/>
      <c r="W33"/>
    </row>
    <row r="34" spans="1:25" ht="27" customHeight="1" thickBot="1" x14ac:dyDescent="0.2">
      <c r="B34" s="143"/>
      <c r="C34" s="174"/>
      <c r="D34" s="174"/>
      <c r="E34" s="108"/>
      <c r="F34" s="174"/>
      <c r="G34" s="109"/>
      <c r="H34" s="109"/>
      <c r="I34" s="110"/>
      <c r="Q34" s="32" t="s">
        <v>24</v>
      </c>
      <c r="R34" s="30"/>
      <c r="S34" s="57" t="str">
        <f t="shared" si="2"/>
        <v>やり投(600g)</v>
      </c>
      <c r="T34" s="27"/>
      <c r="U34" s="29"/>
      <c r="V34" s="27"/>
      <c r="W34"/>
      <c r="Y34" s="1"/>
    </row>
    <row r="35" spans="1:25" ht="27" customHeight="1" x14ac:dyDescent="0.15">
      <c r="A35" s="45">
        <f>COUNTA(E35,E37,E39,E41,E43,E45,E47,E49,E51,E53)</f>
        <v>0</v>
      </c>
      <c r="B35" s="170">
        <v>11</v>
      </c>
      <c r="C35" s="171"/>
      <c r="D35" s="171"/>
      <c r="E35" s="105"/>
      <c r="F35" s="172"/>
      <c r="G35" s="106"/>
      <c r="H35" s="106"/>
      <c r="I35" s="107"/>
      <c r="Q35" s="32" t="s">
        <v>89</v>
      </c>
      <c r="R35" s="30"/>
      <c r="S35" s="58"/>
      <c r="T35" s="27"/>
      <c r="U35" s="27"/>
      <c r="V35" s="27"/>
      <c r="W35"/>
      <c r="X35" s="2"/>
    </row>
    <row r="36" spans="1:25" ht="27" customHeight="1" x14ac:dyDescent="0.15">
      <c r="A36" s="46">
        <f>COUNTA(G35:I35,G37:I37,G39:I39,G41:I41,G43:I43,G45:I45,G47:I47,G49:I49,G51:I51,G53:I53)</f>
        <v>0</v>
      </c>
      <c r="B36" s="170"/>
      <c r="C36" s="171"/>
      <c r="D36" s="171"/>
      <c r="E36" s="105"/>
      <c r="F36" s="173"/>
      <c r="G36" s="106"/>
      <c r="H36" s="106"/>
      <c r="I36" s="107"/>
      <c r="Q36" s="113" t="s">
        <v>116</v>
      </c>
      <c r="R36" s="19"/>
      <c r="S36" s="30"/>
      <c r="T36" s="21"/>
      <c r="U36" s="25"/>
      <c r="V36" s="25"/>
      <c r="W36"/>
      <c r="X36" s="2"/>
    </row>
    <row r="37" spans="1:25" ht="27" customHeight="1" x14ac:dyDescent="0.15">
      <c r="B37" s="170">
        <v>12</v>
      </c>
      <c r="C37" s="171"/>
      <c r="D37" s="171"/>
      <c r="E37" s="105"/>
      <c r="F37" s="172"/>
      <c r="G37" s="106"/>
      <c r="H37" s="106"/>
      <c r="I37" s="107"/>
      <c r="Q37" s="19"/>
      <c r="R37" s="19"/>
      <c r="S37" s="30"/>
      <c r="T37" s="24"/>
      <c r="U37" s="25"/>
      <c r="V37" s="25"/>
      <c r="W37"/>
      <c r="X37" s="2"/>
    </row>
    <row r="38" spans="1:25" ht="27" customHeight="1" x14ac:dyDescent="0.15">
      <c r="B38" s="170"/>
      <c r="C38" s="171"/>
      <c r="D38" s="171"/>
      <c r="E38" s="105"/>
      <c r="F38" s="173"/>
      <c r="G38" s="106"/>
      <c r="H38" s="106"/>
      <c r="I38" s="107"/>
      <c r="Q38" s="19"/>
      <c r="R38" s="19"/>
      <c r="S38" s="24"/>
      <c r="T38" s="21"/>
      <c r="U38" s="25"/>
      <c r="V38" s="25"/>
      <c r="W38"/>
      <c r="X38" s="2"/>
    </row>
    <row r="39" spans="1:25" ht="27" customHeight="1" x14ac:dyDescent="0.15">
      <c r="B39" s="170">
        <v>13</v>
      </c>
      <c r="C39" s="171"/>
      <c r="D39" s="171"/>
      <c r="E39" s="105"/>
      <c r="F39" s="172"/>
      <c r="G39" s="106"/>
      <c r="H39" s="106"/>
      <c r="I39" s="107"/>
      <c r="Q39" s="19"/>
      <c r="R39" s="19"/>
      <c r="S39" s="21"/>
      <c r="T39" s="24"/>
      <c r="U39" s="25"/>
      <c r="V39" s="25"/>
      <c r="W39"/>
      <c r="X39" s="2"/>
    </row>
    <row r="40" spans="1:25" ht="27" customHeight="1" x14ac:dyDescent="0.15">
      <c r="B40" s="170"/>
      <c r="C40" s="171"/>
      <c r="D40" s="171"/>
      <c r="E40" s="105"/>
      <c r="F40" s="173"/>
      <c r="G40" s="106"/>
      <c r="H40" s="106"/>
      <c r="I40" s="107"/>
      <c r="Q40" s="19"/>
      <c r="R40" s="19"/>
      <c r="S40" s="24"/>
      <c r="T40" s="21"/>
      <c r="U40" s="25"/>
      <c r="V40" s="25"/>
      <c r="W40" s="5"/>
      <c r="X40" s="2"/>
    </row>
    <row r="41" spans="1:25" ht="27" customHeight="1" x14ac:dyDescent="0.15">
      <c r="B41" s="170">
        <v>14</v>
      </c>
      <c r="C41" s="171"/>
      <c r="D41" s="171"/>
      <c r="E41" s="105"/>
      <c r="F41" s="172"/>
      <c r="G41" s="106"/>
      <c r="H41" s="106"/>
      <c r="I41" s="107"/>
      <c r="Q41" s="19"/>
      <c r="R41" s="19"/>
      <c r="S41" s="21"/>
      <c r="T41" s="24"/>
      <c r="U41" s="25"/>
      <c r="V41" s="25"/>
      <c r="W41" s="4"/>
      <c r="X41" s="2"/>
    </row>
    <row r="42" spans="1:25" ht="27" customHeight="1" x14ac:dyDescent="0.15">
      <c r="B42" s="170"/>
      <c r="C42" s="171"/>
      <c r="D42" s="171"/>
      <c r="E42" s="105"/>
      <c r="F42" s="173"/>
      <c r="G42" s="106"/>
      <c r="H42" s="106"/>
      <c r="I42" s="107"/>
      <c r="Q42" s="19"/>
      <c r="R42" s="19"/>
      <c r="S42" s="24"/>
      <c r="T42" s="21"/>
      <c r="U42" s="25"/>
      <c r="V42" s="25"/>
      <c r="W42" s="4"/>
      <c r="X42" s="2"/>
    </row>
    <row r="43" spans="1:25" ht="27" customHeight="1" x14ac:dyDescent="0.15">
      <c r="B43" s="170">
        <v>15</v>
      </c>
      <c r="C43" s="171"/>
      <c r="D43" s="171"/>
      <c r="E43" s="105"/>
      <c r="F43" s="172"/>
      <c r="G43" s="106"/>
      <c r="H43" s="106"/>
      <c r="I43" s="107"/>
      <c r="Q43" s="19"/>
      <c r="R43" s="19"/>
      <c r="S43" s="21"/>
      <c r="T43" s="21"/>
      <c r="U43" s="25"/>
      <c r="V43" s="25"/>
      <c r="W43" s="5"/>
      <c r="X43" s="2"/>
    </row>
    <row r="44" spans="1:25" ht="27" customHeight="1" x14ac:dyDescent="0.15">
      <c r="B44" s="170"/>
      <c r="C44" s="171"/>
      <c r="D44" s="171"/>
      <c r="E44" s="105"/>
      <c r="F44" s="173"/>
      <c r="G44" s="106"/>
      <c r="H44" s="106"/>
      <c r="I44" s="107"/>
      <c r="Q44" s="22"/>
      <c r="R44" s="22"/>
      <c r="S44" s="24"/>
      <c r="T44" s="21"/>
      <c r="U44" s="25"/>
      <c r="V44" s="25"/>
      <c r="W44" s="5"/>
      <c r="X44" s="2"/>
    </row>
    <row r="45" spans="1:25" ht="27" customHeight="1" x14ac:dyDescent="0.15">
      <c r="B45" s="170">
        <v>16</v>
      </c>
      <c r="C45" s="171"/>
      <c r="D45" s="171"/>
      <c r="E45" s="105"/>
      <c r="F45" s="172"/>
      <c r="G45" s="106"/>
      <c r="H45" s="106"/>
      <c r="I45" s="107"/>
      <c r="Q45" s="19"/>
      <c r="R45" s="19"/>
      <c r="S45" s="20"/>
      <c r="T45" s="21"/>
      <c r="U45" s="21"/>
      <c r="V45" s="21"/>
      <c r="W45" s="4"/>
      <c r="X45" s="2"/>
    </row>
    <row r="46" spans="1:25" ht="27" customHeight="1" x14ac:dyDescent="0.15">
      <c r="B46" s="170"/>
      <c r="C46" s="171"/>
      <c r="D46" s="171"/>
      <c r="E46" s="105"/>
      <c r="F46" s="173"/>
      <c r="G46" s="106"/>
      <c r="H46" s="106"/>
      <c r="I46" s="107"/>
      <c r="Q46" s="19"/>
      <c r="R46" s="19"/>
      <c r="S46" s="20"/>
      <c r="T46" s="21"/>
      <c r="U46" s="23"/>
      <c r="V46" s="23"/>
      <c r="W46" s="5"/>
      <c r="X46" s="2"/>
    </row>
    <row r="47" spans="1:25" ht="27" customHeight="1" x14ac:dyDescent="0.15">
      <c r="B47" s="170">
        <v>17</v>
      </c>
      <c r="C47" s="171"/>
      <c r="D47" s="171"/>
      <c r="E47" s="105"/>
      <c r="F47" s="172"/>
      <c r="G47" s="106"/>
      <c r="H47" s="106"/>
      <c r="I47" s="107"/>
      <c r="Q47" s="19"/>
      <c r="R47" s="19"/>
      <c r="S47" s="20"/>
      <c r="T47" s="21"/>
      <c r="U47" s="23"/>
      <c r="V47" s="23"/>
      <c r="W47" s="4"/>
      <c r="X47" s="2"/>
    </row>
    <row r="48" spans="1:25" ht="27" customHeight="1" x14ac:dyDescent="0.15">
      <c r="B48" s="170"/>
      <c r="C48" s="171"/>
      <c r="D48" s="171"/>
      <c r="E48" s="105"/>
      <c r="F48" s="173"/>
      <c r="G48" s="106"/>
      <c r="H48" s="106"/>
      <c r="I48" s="107"/>
      <c r="Q48" s="25"/>
      <c r="R48" s="25"/>
      <c r="S48" s="21"/>
      <c r="T48" s="23"/>
      <c r="U48" s="23"/>
      <c r="V48" s="23"/>
      <c r="W48" s="5"/>
      <c r="X48" s="2"/>
    </row>
    <row r="49" spans="1:24" ht="27" customHeight="1" x14ac:dyDescent="0.15">
      <c r="B49" s="170">
        <v>18</v>
      </c>
      <c r="C49" s="171"/>
      <c r="D49" s="171"/>
      <c r="E49" s="105"/>
      <c r="F49" s="172"/>
      <c r="G49" s="106"/>
      <c r="H49" s="106"/>
      <c r="I49" s="107"/>
      <c r="Q49" s="19"/>
      <c r="R49" s="19"/>
      <c r="S49" s="20"/>
      <c r="T49" s="21"/>
      <c r="U49" s="21"/>
      <c r="V49" s="21"/>
      <c r="W49" s="4"/>
      <c r="X49" s="2"/>
    </row>
    <row r="50" spans="1:24" ht="27" customHeight="1" x14ac:dyDescent="0.15">
      <c r="B50" s="170"/>
      <c r="C50" s="171"/>
      <c r="D50" s="171"/>
      <c r="E50" s="105"/>
      <c r="F50" s="173"/>
      <c r="G50" s="106"/>
      <c r="H50" s="106"/>
      <c r="I50" s="107"/>
      <c r="Q50" s="22"/>
      <c r="R50" s="22"/>
      <c r="S50" s="23"/>
      <c r="T50" s="21"/>
      <c r="U50" s="21"/>
      <c r="V50" s="21"/>
      <c r="W50" s="4"/>
      <c r="X50" s="2"/>
    </row>
    <row r="51" spans="1:24" ht="27" customHeight="1" x14ac:dyDescent="0.15">
      <c r="B51" s="170">
        <v>19</v>
      </c>
      <c r="C51" s="171"/>
      <c r="D51" s="171"/>
      <c r="E51" s="105"/>
      <c r="F51" s="172"/>
      <c r="G51" s="106"/>
      <c r="H51" s="106"/>
      <c r="I51" s="107"/>
      <c r="Q51" s="19"/>
      <c r="R51" s="19"/>
      <c r="S51" s="20"/>
      <c r="T51" s="21"/>
      <c r="U51" s="21"/>
      <c r="V51" s="21"/>
      <c r="W51" s="4"/>
      <c r="X51" s="2"/>
    </row>
    <row r="52" spans="1:24" ht="27" customHeight="1" x14ac:dyDescent="0.15">
      <c r="B52" s="170"/>
      <c r="C52" s="171"/>
      <c r="D52" s="171"/>
      <c r="E52" s="105"/>
      <c r="F52" s="173"/>
      <c r="G52" s="106"/>
      <c r="H52" s="106"/>
      <c r="I52" s="107"/>
      <c r="Q52" s="19"/>
      <c r="R52" s="19"/>
      <c r="S52" s="20"/>
      <c r="T52" s="21"/>
      <c r="U52" s="21"/>
      <c r="V52" s="21"/>
      <c r="W52" s="4"/>
      <c r="X52" s="2"/>
    </row>
    <row r="53" spans="1:24" ht="27" customHeight="1" x14ac:dyDescent="0.15">
      <c r="B53" s="170">
        <v>20</v>
      </c>
      <c r="C53" s="171"/>
      <c r="D53" s="171"/>
      <c r="E53" s="105"/>
      <c r="F53" s="171"/>
      <c r="G53" s="106"/>
      <c r="H53" s="106"/>
      <c r="I53" s="107"/>
      <c r="Q53" s="19"/>
      <c r="R53" s="19"/>
      <c r="S53" s="20"/>
      <c r="T53" s="21"/>
      <c r="U53" s="21"/>
      <c r="V53" s="21"/>
      <c r="W53" s="4"/>
      <c r="X53" s="2"/>
    </row>
    <row r="54" spans="1:24" ht="27" customHeight="1" thickBot="1" x14ac:dyDescent="0.2">
      <c r="B54" s="143"/>
      <c r="C54" s="174"/>
      <c r="D54" s="174"/>
      <c r="E54" s="108"/>
      <c r="F54" s="174"/>
      <c r="G54" s="109"/>
      <c r="H54" s="109"/>
      <c r="I54" s="110"/>
      <c r="Q54" s="19"/>
      <c r="R54" s="19"/>
      <c r="S54" s="21"/>
      <c r="T54" s="21"/>
      <c r="U54" s="21"/>
      <c r="V54" s="20"/>
      <c r="W54" s="4"/>
      <c r="X54" s="2"/>
    </row>
    <row r="55" spans="1:24" ht="27" customHeight="1" x14ac:dyDescent="0.15">
      <c r="A55" s="45">
        <f>COUNTA(E55,E57,E59,E61,E63,E65,E67,E69,E71,E73)</f>
        <v>0</v>
      </c>
      <c r="B55" s="170">
        <v>21</v>
      </c>
      <c r="C55" s="171"/>
      <c r="D55" s="171"/>
      <c r="E55" s="105"/>
      <c r="F55" s="172"/>
      <c r="G55" s="106"/>
      <c r="H55" s="106"/>
      <c r="I55" s="107"/>
      <c r="Q55" s="19"/>
      <c r="R55" s="19"/>
      <c r="S55" s="20"/>
      <c r="T55" s="21"/>
      <c r="U55" s="21"/>
      <c r="V55" s="21"/>
      <c r="W55" s="4"/>
      <c r="X55" s="2"/>
    </row>
    <row r="56" spans="1:24" ht="27" customHeight="1" x14ac:dyDescent="0.15">
      <c r="A56" s="46">
        <f>COUNTA(G55:I55,G57:I57,G59:I59,G61:I61,G63:I63,G65:I65,G67:I67,G69:I69,G71:I71,G73:I73)</f>
        <v>0</v>
      </c>
      <c r="B56" s="170"/>
      <c r="C56" s="171"/>
      <c r="D56" s="171"/>
      <c r="E56" s="105"/>
      <c r="F56" s="173"/>
      <c r="G56" s="106"/>
      <c r="H56" s="106"/>
      <c r="I56" s="107"/>
      <c r="Q56" s="19"/>
      <c r="R56" s="19"/>
      <c r="S56" s="20"/>
      <c r="T56" s="21"/>
      <c r="U56" s="21"/>
      <c r="V56" s="21"/>
      <c r="W56" s="4"/>
      <c r="X56" s="2"/>
    </row>
    <row r="57" spans="1:24" ht="27" customHeight="1" x14ac:dyDescent="0.15">
      <c r="B57" s="170">
        <v>22</v>
      </c>
      <c r="C57" s="171"/>
      <c r="D57" s="171"/>
      <c r="E57" s="105"/>
      <c r="F57" s="172"/>
      <c r="G57" s="106"/>
      <c r="H57" s="106"/>
      <c r="I57" s="107"/>
      <c r="Q57" s="19"/>
      <c r="R57" s="19"/>
      <c r="S57" s="20"/>
      <c r="T57" s="21"/>
      <c r="U57" s="21"/>
      <c r="V57" s="21"/>
      <c r="W57" s="5"/>
      <c r="X57" s="2"/>
    </row>
    <row r="58" spans="1:24" ht="27" customHeight="1" x14ac:dyDescent="0.15">
      <c r="B58" s="170"/>
      <c r="C58" s="171"/>
      <c r="D58" s="171"/>
      <c r="E58" s="105"/>
      <c r="F58" s="173"/>
      <c r="G58" s="106"/>
      <c r="H58" s="106"/>
      <c r="I58" s="107"/>
      <c r="Q58" s="19"/>
      <c r="R58" s="19"/>
      <c r="S58" s="20"/>
      <c r="T58" s="20"/>
      <c r="U58" s="20"/>
      <c r="V58" s="21"/>
      <c r="W58" s="4"/>
      <c r="X58" s="2"/>
    </row>
    <row r="59" spans="1:24" ht="27" customHeight="1" x14ac:dyDescent="0.15">
      <c r="B59" s="170">
        <v>23</v>
      </c>
      <c r="C59" s="171"/>
      <c r="D59" s="171"/>
      <c r="E59" s="105"/>
      <c r="F59" s="172"/>
      <c r="G59" s="106"/>
      <c r="H59" s="106"/>
      <c r="I59" s="107"/>
      <c r="Q59" s="19"/>
      <c r="R59" s="19"/>
      <c r="S59" s="20"/>
      <c r="T59" s="20"/>
      <c r="U59" s="20"/>
      <c r="V59" s="21"/>
      <c r="W59" s="4"/>
      <c r="X59" s="2"/>
    </row>
    <row r="60" spans="1:24" ht="27" customHeight="1" x14ac:dyDescent="0.15">
      <c r="B60" s="170"/>
      <c r="C60" s="171"/>
      <c r="D60" s="171"/>
      <c r="E60" s="105"/>
      <c r="F60" s="173"/>
      <c r="G60" s="106"/>
      <c r="H60" s="106"/>
      <c r="I60" s="107"/>
      <c r="Q60" s="19"/>
      <c r="R60" s="19"/>
      <c r="S60" s="20"/>
      <c r="T60" s="21"/>
      <c r="U60" s="21"/>
      <c r="V60" s="21"/>
      <c r="W60" s="5"/>
      <c r="X60" s="2"/>
    </row>
    <row r="61" spans="1:24" ht="27" customHeight="1" x14ac:dyDescent="0.15">
      <c r="B61" s="170">
        <v>24</v>
      </c>
      <c r="C61" s="171"/>
      <c r="D61" s="171"/>
      <c r="E61" s="105"/>
      <c r="F61" s="172"/>
      <c r="G61" s="106"/>
      <c r="H61" s="106"/>
      <c r="I61" s="107"/>
      <c r="Q61" s="19"/>
      <c r="R61" s="19"/>
      <c r="S61" s="20"/>
      <c r="T61" s="21"/>
      <c r="U61" s="21"/>
      <c r="V61" s="21"/>
      <c r="W61" s="4"/>
      <c r="X61" s="2"/>
    </row>
    <row r="62" spans="1:24" ht="27" customHeight="1" x14ac:dyDescent="0.15">
      <c r="B62" s="170"/>
      <c r="C62" s="171"/>
      <c r="D62" s="171"/>
      <c r="E62" s="105"/>
      <c r="F62" s="173"/>
      <c r="G62" s="106"/>
      <c r="H62" s="106"/>
      <c r="I62" s="107"/>
      <c r="Q62" s="19"/>
      <c r="R62" s="19"/>
      <c r="S62" s="20"/>
      <c r="T62" s="21"/>
      <c r="U62" s="21"/>
      <c r="V62" s="20"/>
      <c r="W62" s="4"/>
      <c r="X62" s="2"/>
    </row>
    <row r="63" spans="1:24" ht="27" customHeight="1" x14ac:dyDescent="0.15">
      <c r="B63" s="170">
        <v>25</v>
      </c>
      <c r="C63" s="171"/>
      <c r="D63" s="171"/>
      <c r="E63" s="105"/>
      <c r="F63" s="172"/>
      <c r="G63" s="106"/>
      <c r="H63" s="106"/>
      <c r="I63" s="107"/>
      <c r="Q63" s="19"/>
      <c r="R63" s="19"/>
      <c r="S63" s="20"/>
      <c r="T63" s="21"/>
      <c r="U63" s="21"/>
      <c r="V63" s="21"/>
      <c r="W63" s="5"/>
      <c r="X63" s="2"/>
    </row>
    <row r="64" spans="1:24" ht="27" customHeight="1" x14ac:dyDescent="0.15">
      <c r="B64" s="170"/>
      <c r="C64" s="171"/>
      <c r="D64" s="171"/>
      <c r="E64" s="105"/>
      <c r="F64" s="173"/>
      <c r="G64" s="106"/>
      <c r="H64" s="106"/>
      <c r="I64" s="107"/>
      <c r="Q64" s="19"/>
      <c r="R64" s="19"/>
      <c r="S64" s="21"/>
      <c r="T64" s="21"/>
      <c r="U64" s="21"/>
      <c r="V64" s="21"/>
      <c r="W64" s="5"/>
      <c r="X64" s="2"/>
    </row>
    <row r="65" spans="1:24" ht="27" customHeight="1" x14ac:dyDescent="0.15">
      <c r="B65" s="170">
        <v>26</v>
      </c>
      <c r="C65" s="171"/>
      <c r="D65" s="171"/>
      <c r="E65" s="105"/>
      <c r="F65" s="172"/>
      <c r="G65" s="106"/>
      <c r="H65" s="106"/>
      <c r="I65" s="107"/>
      <c r="Q65" s="19"/>
      <c r="R65" s="19"/>
      <c r="S65" s="20"/>
      <c r="T65" s="21"/>
      <c r="U65" s="21"/>
      <c r="V65" s="21"/>
      <c r="W65" s="4"/>
      <c r="X65" s="2"/>
    </row>
    <row r="66" spans="1:24" ht="27" customHeight="1" x14ac:dyDescent="0.15">
      <c r="B66" s="170"/>
      <c r="C66" s="171"/>
      <c r="D66" s="171"/>
      <c r="E66" s="105"/>
      <c r="F66" s="173"/>
      <c r="G66" s="106"/>
      <c r="H66" s="106"/>
      <c r="I66" s="107"/>
      <c r="Q66" s="19"/>
      <c r="R66" s="19"/>
      <c r="S66" s="21"/>
      <c r="T66" s="21"/>
      <c r="U66" s="21"/>
      <c r="V66" s="21"/>
      <c r="W66" s="5"/>
      <c r="X66" s="2"/>
    </row>
    <row r="67" spans="1:24" ht="27" customHeight="1" x14ac:dyDescent="0.15">
      <c r="B67" s="170">
        <v>27</v>
      </c>
      <c r="C67" s="171"/>
      <c r="D67" s="171"/>
      <c r="E67" s="105"/>
      <c r="F67" s="172"/>
      <c r="G67" s="106"/>
      <c r="H67" s="106"/>
      <c r="I67" s="107"/>
      <c r="Q67" s="19"/>
      <c r="R67" s="19"/>
      <c r="S67" s="20"/>
      <c r="T67" s="21"/>
      <c r="U67" s="21"/>
      <c r="V67" s="21"/>
      <c r="W67" s="4"/>
      <c r="X67" s="2"/>
    </row>
    <row r="68" spans="1:24" ht="27" customHeight="1" x14ac:dyDescent="0.15">
      <c r="B68" s="170"/>
      <c r="C68" s="171"/>
      <c r="D68" s="171"/>
      <c r="E68" s="105"/>
      <c r="F68" s="173"/>
      <c r="G68" s="106"/>
      <c r="H68" s="106"/>
      <c r="I68" s="107"/>
      <c r="Q68" s="19"/>
      <c r="R68" s="19"/>
      <c r="S68" s="21"/>
      <c r="T68" s="21"/>
      <c r="U68" s="21"/>
      <c r="V68" s="21"/>
      <c r="W68" s="5"/>
      <c r="X68" s="2"/>
    </row>
    <row r="69" spans="1:24" ht="27" customHeight="1" x14ac:dyDescent="0.15">
      <c r="B69" s="170">
        <v>28</v>
      </c>
      <c r="C69" s="171"/>
      <c r="D69" s="171"/>
      <c r="E69" s="105"/>
      <c r="F69" s="172"/>
      <c r="G69" s="106"/>
      <c r="H69" s="106"/>
      <c r="I69" s="107"/>
      <c r="Q69" s="19"/>
      <c r="R69" s="19"/>
      <c r="S69" s="21"/>
      <c r="T69" s="21"/>
      <c r="U69" s="21"/>
      <c r="V69" s="21"/>
      <c r="W69" s="4"/>
      <c r="X69" s="2"/>
    </row>
    <row r="70" spans="1:24" ht="27" customHeight="1" x14ac:dyDescent="0.15">
      <c r="B70" s="170"/>
      <c r="C70" s="171"/>
      <c r="D70" s="171"/>
      <c r="E70" s="105"/>
      <c r="F70" s="173"/>
      <c r="G70" s="106"/>
      <c r="H70" s="106"/>
      <c r="I70" s="107"/>
      <c r="Q70" s="22"/>
      <c r="R70" s="22"/>
      <c r="S70" s="20"/>
      <c r="T70" s="21"/>
      <c r="U70" s="21"/>
      <c r="V70" s="21"/>
      <c r="W70" s="4"/>
      <c r="X70" s="2"/>
    </row>
    <row r="71" spans="1:24" ht="27" customHeight="1" x14ac:dyDescent="0.15">
      <c r="B71" s="170">
        <v>29</v>
      </c>
      <c r="C71" s="171"/>
      <c r="D71" s="171"/>
      <c r="E71" s="105"/>
      <c r="F71" s="172"/>
      <c r="G71" s="106"/>
      <c r="H71" s="106"/>
      <c r="I71" s="107"/>
      <c r="Q71" s="19"/>
      <c r="R71" s="19"/>
      <c r="S71" s="20"/>
      <c r="T71" s="21"/>
      <c r="U71" s="21"/>
      <c r="V71" s="21"/>
      <c r="W71" s="4"/>
      <c r="X71" s="2"/>
    </row>
    <row r="72" spans="1:24" ht="27" customHeight="1" x14ac:dyDescent="0.15">
      <c r="B72" s="170"/>
      <c r="C72" s="171"/>
      <c r="D72" s="171"/>
      <c r="E72" s="105"/>
      <c r="F72" s="173"/>
      <c r="G72" s="106"/>
      <c r="H72" s="106"/>
      <c r="I72" s="107"/>
      <c r="Q72" s="19"/>
      <c r="R72" s="19"/>
      <c r="S72" s="20"/>
      <c r="T72" s="21"/>
      <c r="U72" s="21"/>
      <c r="V72" s="21"/>
      <c r="W72" s="4"/>
      <c r="X72" s="2"/>
    </row>
    <row r="73" spans="1:24" ht="27" customHeight="1" x14ac:dyDescent="0.15">
      <c r="B73" s="170">
        <v>30</v>
      </c>
      <c r="C73" s="171"/>
      <c r="D73" s="171"/>
      <c r="E73" s="105"/>
      <c r="F73" s="171"/>
      <c r="G73" s="106"/>
      <c r="H73" s="106"/>
      <c r="I73" s="107"/>
      <c r="Q73" s="19"/>
      <c r="R73" s="19"/>
      <c r="S73" s="20"/>
      <c r="T73" s="21"/>
      <c r="U73" s="21"/>
      <c r="V73" s="21"/>
      <c r="W73" s="4"/>
      <c r="X73" s="2"/>
    </row>
    <row r="74" spans="1:24" ht="27" customHeight="1" thickBot="1" x14ac:dyDescent="0.2">
      <c r="B74" s="143"/>
      <c r="C74" s="174"/>
      <c r="D74" s="174"/>
      <c r="E74" s="108"/>
      <c r="F74" s="174"/>
      <c r="G74" s="109"/>
      <c r="H74" s="109"/>
      <c r="I74" s="110"/>
      <c r="Q74" s="19"/>
      <c r="R74" s="19"/>
      <c r="S74" s="21"/>
      <c r="T74" s="21"/>
      <c r="U74" s="21"/>
      <c r="V74" s="20"/>
      <c r="W74" s="4"/>
      <c r="X74" s="2"/>
    </row>
    <row r="75" spans="1:24" ht="27" customHeight="1" x14ac:dyDescent="0.15">
      <c r="A75" s="45">
        <f>COUNTA(E75,E77,E79,E81,E83,E85,E87,E89,E91,E93)</f>
        <v>0</v>
      </c>
      <c r="B75" s="170">
        <v>31</v>
      </c>
      <c r="C75" s="171"/>
      <c r="D75" s="171"/>
      <c r="E75" s="105"/>
      <c r="F75" s="172"/>
      <c r="G75" s="106"/>
      <c r="H75" s="106"/>
      <c r="I75" s="107"/>
      <c r="Q75" s="19"/>
      <c r="R75" s="19"/>
      <c r="S75" s="20"/>
      <c r="T75" s="21"/>
      <c r="U75" s="21"/>
      <c r="V75" s="21"/>
      <c r="W75" s="4"/>
      <c r="X75" s="2"/>
    </row>
    <row r="76" spans="1:24" ht="27" customHeight="1" x14ac:dyDescent="0.15">
      <c r="A76" s="46">
        <f>COUNTA(G75:I75,G77:I77,G79:I79,G81:I81,G83:I83,G85:I85,G87:I87,G89:I89,G91:I91,G93:I93)</f>
        <v>0</v>
      </c>
      <c r="B76" s="170"/>
      <c r="C76" s="171"/>
      <c r="D76" s="171"/>
      <c r="E76" s="105"/>
      <c r="F76" s="173"/>
      <c r="G76" s="106"/>
      <c r="H76" s="106"/>
      <c r="I76" s="107"/>
      <c r="Q76" s="19"/>
      <c r="R76" s="19"/>
      <c r="S76" s="20"/>
      <c r="T76" s="21"/>
      <c r="U76" s="21"/>
      <c r="V76" s="21"/>
      <c r="W76" s="4"/>
      <c r="X76" s="2"/>
    </row>
    <row r="77" spans="1:24" ht="27" customHeight="1" x14ac:dyDescent="0.15">
      <c r="B77" s="170">
        <v>32</v>
      </c>
      <c r="C77" s="171"/>
      <c r="D77" s="171"/>
      <c r="E77" s="105"/>
      <c r="F77" s="172"/>
      <c r="G77" s="106"/>
      <c r="H77" s="106"/>
      <c r="I77" s="107"/>
      <c r="Q77" s="19"/>
      <c r="R77" s="19"/>
      <c r="S77" s="20"/>
      <c r="T77" s="21"/>
      <c r="U77" s="21"/>
      <c r="V77" s="21"/>
      <c r="W77" s="5"/>
      <c r="X77" s="2"/>
    </row>
    <row r="78" spans="1:24" ht="27" customHeight="1" x14ac:dyDescent="0.15">
      <c r="B78" s="170"/>
      <c r="C78" s="171"/>
      <c r="D78" s="171"/>
      <c r="E78" s="105"/>
      <c r="F78" s="173"/>
      <c r="G78" s="106"/>
      <c r="H78" s="106"/>
      <c r="I78" s="107"/>
      <c r="Q78" s="19"/>
      <c r="R78" s="19"/>
      <c r="S78" s="20"/>
      <c r="T78" s="20"/>
      <c r="U78" s="20"/>
      <c r="V78" s="21"/>
      <c r="W78" s="4"/>
      <c r="X78" s="2"/>
    </row>
    <row r="79" spans="1:24" ht="27" customHeight="1" x14ac:dyDescent="0.15">
      <c r="B79" s="170">
        <v>33</v>
      </c>
      <c r="C79" s="171"/>
      <c r="D79" s="171"/>
      <c r="E79" s="105"/>
      <c r="F79" s="172"/>
      <c r="G79" s="106"/>
      <c r="H79" s="106"/>
      <c r="I79" s="107"/>
      <c r="Q79" s="19"/>
      <c r="R79" s="19"/>
      <c r="S79" s="20"/>
      <c r="T79" s="20"/>
      <c r="U79" s="20"/>
      <c r="V79" s="21"/>
      <c r="W79" s="4"/>
      <c r="X79" s="2"/>
    </row>
    <row r="80" spans="1:24" ht="27" customHeight="1" x14ac:dyDescent="0.15">
      <c r="B80" s="170"/>
      <c r="C80" s="171"/>
      <c r="D80" s="171"/>
      <c r="E80" s="105"/>
      <c r="F80" s="173"/>
      <c r="G80" s="106"/>
      <c r="H80" s="106"/>
      <c r="I80" s="107"/>
      <c r="Q80" s="19"/>
      <c r="R80" s="19"/>
      <c r="S80" s="20"/>
      <c r="T80" s="21"/>
      <c r="U80" s="21"/>
      <c r="V80" s="21"/>
      <c r="W80" s="5"/>
      <c r="X80" s="2"/>
    </row>
    <row r="81" spans="1:24" ht="27" customHeight="1" x14ac:dyDescent="0.15">
      <c r="B81" s="170">
        <v>34</v>
      </c>
      <c r="C81" s="171"/>
      <c r="D81" s="171"/>
      <c r="E81" s="105"/>
      <c r="F81" s="172"/>
      <c r="G81" s="106"/>
      <c r="H81" s="106"/>
      <c r="I81" s="107"/>
      <c r="Q81" s="19"/>
      <c r="R81" s="19"/>
      <c r="S81" s="20"/>
      <c r="T81" s="21"/>
      <c r="U81" s="21"/>
      <c r="V81" s="21"/>
      <c r="W81" s="4"/>
      <c r="X81" s="2"/>
    </row>
    <row r="82" spans="1:24" ht="27" customHeight="1" x14ac:dyDescent="0.15">
      <c r="B82" s="170"/>
      <c r="C82" s="171"/>
      <c r="D82" s="171"/>
      <c r="E82" s="105"/>
      <c r="F82" s="173"/>
      <c r="G82" s="106"/>
      <c r="H82" s="106"/>
      <c r="I82" s="107"/>
      <c r="Q82" s="19"/>
      <c r="R82" s="19"/>
      <c r="S82" s="20"/>
      <c r="T82" s="21"/>
      <c r="U82" s="21"/>
      <c r="V82" s="20"/>
      <c r="W82" s="4"/>
      <c r="X82" s="2"/>
    </row>
    <row r="83" spans="1:24" ht="27" customHeight="1" x14ac:dyDescent="0.15">
      <c r="B83" s="170">
        <v>35</v>
      </c>
      <c r="C83" s="171"/>
      <c r="D83" s="171"/>
      <c r="E83" s="105"/>
      <c r="F83" s="172"/>
      <c r="G83" s="106"/>
      <c r="H83" s="106"/>
      <c r="I83" s="107"/>
      <c r="Q83" s="19"/>
      <c r="R83" s="19"/>
      <c r="S83" s="20"/>
      <c r="T83" s="21"/>
      <c r="U83" s="21"/>
      <c r="V83" s="21"/>
      <c r="W83" s="5"/>
      <c r="X83" s="2"/>
    </row>
    <row r="84" spans="1:24" ht="27" customHeight="1" x14ac:dyDescent="0.15">
      <c r="B84" s="170"/>
      <c r="C84" s="171"/>
      <c r="D84" s="171"/>
      <c r="E84" s="105"/>
      <c r="F84" s="173"/>
      <c r="G84" s="106"/>
      <c r="H84" s="106"/>
      <c r="I84" s="107"/>
      <c r="Q84" s="19"/>
      <c r="R84" s="19"/>
      <c r="S84" s="21"/>
      <c r="T84" s="21"/>
      <c r="U84" s="21"/>
      <c r="V84" s="21"/>
      <c r="W84" s="5"/>
      <c r="X84" s="2"/>
    </row>
    <row r="85" spans="1:24" ht="27" customHeight="1" x14ac:dyDescent="0.15">
      <c r="B85" s="170">
        <v>36</v>
      </c>
      <c r="C85" s="171"/>
      <c r="D85" s="171"/>
      <c r="E85" s="105"/>
      <c r="F85" s="172"/>
      <c r="G85" s="106"/>
      <c r="H85" s="106"/>
      <c r="I85" s="107"/>
      <c r="Q85" s="19"/>
      <c r="R85" s="19"/>
      <c r="S85" s="20"/>
      <c r="T85" s="21"/>
      <c r="U85" s="21"/>
      <c r="V85" s="21"/>
      <c r="W85" s="4"/>
      <c r="X85" s="2"/>
    </row>
    <row r="86" spans="1:24" ht="27" customHeight="1" x14ac:dyDescent="0.15">
      <c r="B86" s="170"/>
      <c r="C86" s="171"/>
      <c r="D86" s="171"/>
      <c r="E86" s="105"/>
      <c r="F86" s="173"/>
      <c r="G86" s="106"/>
      <c r="H86" s="106"/>
      <c r="I86" s="107"/>
      <c r="Q86" s="19"/>
      <c r="R86" s="19"/>
      <c r="S86" s="21"/>
      <c r="T86" s="21"/>
      <c r="U86" s="21"/>
      <c r="V86" s="21"/>
      <c r="W86" s="5"/>
      <c r="X86" s="2"/>
    </row>
    <row r="87" spans="1:24" ht="27" customHeight="1" x14ac:dyDescent="0.15">
      <c r="B87" s="170">
        <v>37</v>
      </c>
      <c r="C87" s="171"/>
      <c r="D87" s="171"/>
      <c r="E87" s="105"/>
      <c r="F87" s="172"/>
      <c r="G87" s="106"/>
      <c r="H87" s="106"/>
      <c r="I87" s="107"/>
      <c r="Q87" s="19"/>
      <c r="R87" s="19"/>
      <c r="S87" s="20"/>
      <c r="T87" s="21"/>
      <c r="U87" s="21"/>
      <c r="V87" s="21"/>
      <c r="W87" s="4"/>
      <c r="X87" s="2"/>
    </row>
    <row r="88" spans="1:24" ht="27" customHeight="1" x14ac:dyDescent="0.15">
      <c r="B88" s="170"/>
      <c r="C88" s="171"/>
      <c r="D88" s="171"/>
      <c r="E88" s="105"/>
      <c r="F88" s="173"/>
      <c r="G88" s="106"/>
      <c r="H88" s="106"/>
      <c r="I88" s="107"/>
      <c r="Q88" s="19"/>
      <c r="R88" s="19"/>
      <c r="S88" s="21"/>
      <c r="T88" s="21"/>
      <c r="U88" s="21"/>
      <c r="V88" s="21"/>
      <c r="W88" s="5"/>
      <c r="X88" s="2"/>
    </row>
    <row r="89" spans="1:24" ht="27" customHeight="1" x14ac:dyDescent="0.15">
      <c r="B89" s="170">
        <v>38</v>
      </c>
      <c r="C89" s="171"/>
      <c r="D89" s="171"/>
      <c r="E89" s="105"/>
      <c r="F89" s="172"/>
      <c r="G89" s="106"/>
      <c r="H89" s="106"/>
      <c r="I89" s="107"/>
      <c r="Q89" s="19"/>
      <c r="R89" s="19"/>
      <c r="S89" s="21"/>
      <c r="T89" s="21"/>
      <c r="U89" s="21"/>
      <c r="V89" s="21"/>
      <c r="W89" s="4"/>
      <c r="X89" s="2"/>
    </row>
    <row r="90" spans="1:24" ht="27" customHeight="1" x14ac:dyDescent="0.15">
      <c r="B90" s="170"/>
      <c r="C90" s="171"/>
      <c r="D90" s="171"/>
      <c r="E90" s="105"/>
      <c r="F90" s="173"/>
      <c r="G90" s="106"/>
      <c r="H90" s="106"/>
      <c r="I90" s="107"/>
      <c r="Q90" s="22"/>
      <c r="R90" s="22"/>
      <c r="S90" s="20"/>
      <c r="T90" s="21"/>
      <c r="U90" s="21"/>
      <c r="V90" s="21"/>
      <c r="W90" s="4"/>
      <c r="X90" s="2"/>
    </row>
    <row r="91" spans="1:24" ht="27" customHeight="1" x14ac:dyDescent="0.15">
      <c r="B91" s="170">
        <v>39</v>
      </c>
      <c r="C91" s="171"/>
      <c r="D91" s="171"/>
      <c r="E91" s="105"/>
      <c r="F91" s="172"/>
      <c r="G91" s="106"/>
      <c r="H91" s="106"/>
      <c r="I91" s="107"/>
      <c r="Q91" s="19"/>
      <c r="R91" s="19"/>
      <c r="S91" s="20"/>
      <c r="T91" s="21"/>
      <c r="U91" s="21"/>
      <c r="V91" s="21"/>
      <c r="W91" s="4"/>
      <c r="X91" s="2"/>
    </row>
    <row r="92" spans="1:24" ht="27" customHeight="1" x14ac:dyDescent="0.15">
      <c r="B92" s="170"/>
      <c r="C92" s="171"/>
      <c r="D92" s="171"/>
      <c r="E92" s="105"/>
      <c r="F92" s="173"/>
      <c r="G92" s="106"/>
      <c r="H92" s="106"/>
      <c r="I92" s="107"/>
      <c r="Q92" s="19"/>
      <c r="R92" s="19"/>
      <c r="S92" s="20"/>
      <c r="T92" s="21"/>
      <c r="U92" s="21"/>
      <c r="V92" s="21"/>
      <c r="W92" s="4"/>
      <c r="X92" s="2"/>
    </row>
    <row r="93" spans="1:24" ht="27" customHeight="1" x14ac:dyDescent="0.15">
      <c r="B93" s="170">
        <v>40</v>
      </c>
      <c r="C93" s="171"/>
      <c r="D93" s="171"/>
      <c r="E93" s="105"/>
      <c r="F93" s="171"/>
      <c r="G93" s="106"/>
      <c r="H93" s="106"/>
      <c r="I93" s="107"/>
      <c r="Q93" s="19"/>
      <c r="R93" s="19"/>
      <c r="S93" s="20"/>
      <c r="T93" s="21"/>
      <c r="U93" s="21"/>
      <c r="V93" s="21"/>
      <c r="W93" s="4"/>
      <c r="X93" s="2"/>
    </row>
    <row r="94" spans="1:24" ht="27" customHeight="1" thickBot="1" x14ac:dyDescent="0.2">
      <c r="B94" s="143"/>
      <c r="C94" s="174"/>
      <c r="D94" s="174"/>
      <c r="E94" s="108"/>
      <c r="F94" s="174"/>
      <c r="G94" s="109"/>
      <c r="H94" s="109"/>
      <c r="I94" s="110"/>
      <c r="Q94" s="19"/>
      <c r="R94" s="19"/>
      <c r="S94" s="21"/>
      <c r="T94" s="21"/>
      <c r="U94" s="21"/>
      <c r="V94" s="20"/>
      <c r="W94" s="4"/>
      <c r="X94" s="2"/>
    </row>
    <row r="95" spans="1:24" ht="27" customHeight="1" x14ac:dyDescent="0.15">
      <c r="A95" s="45">
        <f>COUNTA(E95,E97,E99,E101,E103,E105,E107,E109,E111,E113)</f>
        <v>0</v>
      </c>
      <c r="B95" s="170">
        <v>41</v>
      </c>
      <c r="C95" s="171"/>
      <c r="D95" s="171"/>
      <c r="E95" s="105"/>
      <c r="F95" s="172"/>
      <c r="G95" s="106"/>
      <c r="H95" s="106"/>
      <c r="I95" s="107"/>
      <c r="Q95" s="19"/>
      <c r="R95" s="19"/>
      <c r="S95" s="20"/>
      <c r="T95" s="21"/>
      <c r="U95" s="21"/>
      <c r="V95" s="21"/>
      <c r="W95" s="4"/>
      <c r="X95" s="2"/>
    </row>
    <row r="96" spans="1:24" ht="27" customHeight="1" x14ac:dyDescent="0.15">
      <c r="A96" s="46">
        <f>COUNTA(G95:I95,G97:I97,G99:I99,G101:I101,G103:I103,G105:I105,G107:I107,G109:I109,G111:I111,G113:I113)</f>
        <v>0</v>
      </c>
      <c r="B96" s="170"/>
      <c r="C96" s="171"/>
      <c r="D96" s="171"/>
      <c r="E96" s="105"/>
      <c r="F96" s="173"/>
      <c r="G96" s="106"/>
      <c r="H96" s="106"/>
      <c r="I96" s="107"/>
      <c r="Q96" s="19"/>
      <c r="R96" s="19"/>
      <c r="S96" s="20"/>
      <c r="T96" s="21"/>
      <c r="U96" s="21"/>
      <c r="V96" s="21"/>
      <c r="W96" s="4"/>
      <c r="X96" s="2"/>
    </row>
    <row r="97" spans="2:24" ht="27" customHeight="1" x14ac:dyDescent="0.15">
      <c r="B97" s="170">
        <v>42</v>
      </c>
      <c r="C97" s="171"/>
      <c r="D97" s="171"/>
      <c r="E97" s="105"/>
      <c r="F97" s="172"/>
      <c r="G97" s="106"/>
      <c r="H97" s="106"/>
      <c r="I97" s="107"/>
      <c r="Q97" s="19"/>
      <c r="R97" s="19"/>
      <c r="S97" s="20"/>
      <c r="T97" s="21"/>
      <c r="U97" s="21"/>
      <c r="V97" s="21"/>
      <c r="W97" s="5"/>
      <c r="X97" s="2"/>
    </row>
    <row r="98" spans="2:24" ht="27" customHeight="1" x14ac:dyDescent="0.15">
      <c r="B98" s="170"/>
      <c r="C98" s="171"/>
      <c r="D98" s="171"/>
      <c r="E98" s="105"/>
      <c r="F98" s="173"/>
      <c r="G98" s="106"/>
      <c r="H98" s="106"/>
      <c r="I98" s="107"/>
      <c r="Q98" s="19"/>
      <c r="R98" s="19"/>
      <c r="S98" s="20"/>
      <c r="T98" s="20"/>
      <c r="U98" s="20"/>
      <c r="V98" s="21"/>
      <c r="W98" s="4"/>
      <c r="X98" s="2"/>
    </row>
    <row r="99" spans="2:24" ht="27" customHeight="1" x14ac:dyDescent="0.15">
      <c r="B99" s="170">
        <v>43</v>
      </c>
      <c r="C99" s="171"/>
      <c r="D99" s="171"/>
      <c r="E99" s="105"/>
      <c r="F99" s="172"/>
      <c r="G99" s="106"/>
      <c r="H99" s="106"/>
      <c r="I99" s="107"/>
      <c r="Q99" s="19"/>
      <c r="R99" s="19"/>
      <c r="S99" s="20"/>
      <c r="T99" s="20"/>
      <c r="U99" s="20"/>
      <c r="V99" s="21"/>
      <c r="W99" s="4"/>
      <c r="X99" s="2"/>
    </row>
    <row r="100" spans="2:24" ht="27" customHeight="1" x14ac:dyDescent="0.15">
      <c r="B100" s="170"/>
      <c r="C100" s="171"/>
      <c r="D100" s="171"/>
      <c r="E100" s="105"/>
      <c r="F100" s="173"/>
      <c r="G100" s="106"/>
      <c r="H100" s="106"/>
      <c r="I100" s="107"/>
      <c r="Q100" s="19"/>
      <c r="R100" s="19"/>
      <c r="S100" s="20"/>
      <c r="T100" s="21"/>
      <c r="U100" s="21"/>
      <c r="V100" s="21"/>
      <c r="W100" s="5"/>
      <c r="X100" s="2"/>
    </row>
    <row r="101" spans="2:24" ht="27" customHeight="1" x14ac:dyDescent="0.15">
      <c r="B101" s="170">
        <v>44</v>
      </c>
      <c r="C101" s="171"/>
      <c r="D101" s="171"/>
      <c r="E101" s="105"/>
      <c r="F101" s="172"/>
      <c r="G101" s="106"/>
      <c r="H101" s="106"/>
      <c r="I101" s="107"/>
      <c r="Q101" s="19"/>
      <c r="R101" s="19"/>
      <c r="S101" s="20"/>
      <c r="T101" s="21"/>
      <c r="U101" s="21"/>
      <c r="V101" s="21"/>
      <c r="W101" s="4"/>
      <c r="X101" s="2"/>
    </row>
    <row r="102" spans="2:24" ht="27" customHeight="1" x14ac:dyDescent="0.15">
      <c r="B102" s="170"/>
      <c r="C102" s="171"/>
      <c r="D102" s="171"/>
      <c r="E102" s="105"/>
      <c r="F102" s="173"/>
      <c r="G102" s="106"/>
      <c r="H102" s="106"/>
      <c r="I102" s="107"/>
      <c r="Q102" s="19"/>
      <c r="R102" s="19"/>
      <c r="S102" s="20"/>
      <c r="T102" s="21"/>
      <c r="U102" s="21"/>
      <c r="V102" s="20"/>
      <c r="W102" s="4"/>
      <c r="X102" s="2"/>
    </row>
    <row r="103" spans="2:24" ht="27" customHeight="1" x14ac:dyDescent="0.15">
      <c r="B103" s="170">
        <v>45</v>
      </c>
      <c r="C103" s="171"/>
      <c r="D103" s="171"/>
      <c r="E103" s="105"/>
      <c r="F103" s="172"/>
      <c r="G103" s="106"/>
      <c r="H103" s="106"/>
      <c r="I103" s="107"/>
      <c r="Q103" s="19"/>
      <c r="R103" s="19"/>
      <c r="S103" s="20"/>
      <c r="T103" s="21"/>
      <c r="U103" s="21"/>
      <c r="V103" s="21"/>
      <c r="W103" s="5"/>
      <c r="X103" s="2"/>
    </row>
    <row r="104" spans="2:24" ht="27" customHeight="1" x14ac:dyDescent="0.15">
      <c r="B104" s="170"/>
      <c r="C104" s="171"/>
      <c r="D104" s="171"/>
      <c r="E104" s="105"/>
      <c r="F104" s="173"/>
      <c r="G104" s="106"/>
      <c r="H104" s="106"/>
      <c r="I104" s="107"/>
      <c r="Q104" s="19"/>
      <c r="R104" s="19"/>
      <c r="S104" s="21"/>
      <c r="T104" s="21"/>
      <c r="U104" s="21"/>
      <c r="V104" s="21"/>
      <c r="W104" s="5"/>
      <c r="X104" s="2"/>
    </row>
    <row r="105" spans="2:24" ht="27" customHeight="1" x14ac:dyDescent="0.15">
      <c r="B105" s="170">
        <v>46</v>
      </c>
      <c r="C105" s="171"/>
      <c r="D105" s="171"/>
      <c r="E105" s="105"/>
      <c r="F105" s="172"/>
      <c r="G105" s="106"/>
      <c r="H105" s="106"/>
      <c r="I105" s="107"/>
      <c r="Q105" s="19"/>
      <c r="R105" s="19"/>
      <c r="S105" s="20"/>
      <c r="T105" s="21"/>
      <c r="U105" s="21"/>
      <c r="V105" s="21"/>
      <c r="W105" s="4"/>
      <c r="X105" s="2"/>
    </row>
    <row r="106" spans="2:24" ht="27" customHeight="1" x14ac:dyDescent="0.15">
      <c r="B106" s="170"/>
      <c r="C106" s="171"/>
      <c r="D106" s="171"/>
      <c r="E106" s="105"/>
      <c r="F106" s="173"/>
      <c r="G106" s="106"/>
      <c r="H106" s="106"/>
      <c r="I106" s="107"/>
      <c r="Q106" s="19"/>
      <c r="R106" s="19"/>
      <c r="S106" s="21"/>
      <c r="T106" s="21"/>
      <c r="U106" s="21"/>
      <c r="V106" s="21"/>
      <c r="W106" s="5"/>
      <c r="X106" s="2"/>
    </row>
    <row r="107" spans="2:24" ht="27" customHeight="1" x14ac:dyDescent="0.15">
      <c r="B107" s="170">
        <v>47</v>
      </c>
      <c r="C107" s="171"/>
      <c r="D107" s="171"/>
      <c r="E107" s="105"/>
      <c r="F107" s="172"/>
      <c r="G107" s="106"/>
      <c r="H107" s="106"/>
      <c r="I107" s="107"/>
      <c r="Q107" s="19"/>
      <c r="R107" s="19"/>
      <c r="S107" s="20"/>
      <c r="T107" s="21"/>
      <c r="U107" s="21"/>
      <c r="V107" s="21"/>
      <c r="W107" s="4"/>
      <c r="X107" s="2"/>
    </row>
    <row r="108" spans="2:24" ht="27" customHeight="1" x14ac:dyDescent="0.15">
      <c r="B108" s="170"/>
      <c r="C108" s="171"/>
      <c r="D108" s="171"/>
      <c r="E108" s="105"/>
      <c r="F108" s="173"/>
      <c r="G108" s="106"/>
      <c r="H108" s="106"/>
      <c r="I108" s="107"/>
      <c r="Q108" s="19"/>
      <c r="R108" s="19"/>
      <c r="S108" s="21"/>
      <c r="T108" s="21"/>
      <c r="U108" s="21"/>
      <c r="V108" s="21"/>
      <c r="W108" s="5"/>
      <c r="X108" s="2"/>
    </row>
    <row r="109" spans="2:24" ht="27" customHeight="1" x14ac:dyDescent="0.15">
      <c r="B109" s="170">
        <v>48</v>
      </c>
      <c r="C109" s="171"/>
      <c r="D109" s="171"/>
      <c r="E109" s="105"/>
      <c r="F109" s="172"/>
      <c r="G109" s="106"/>
      <c r="H109" s="106"/>
      <c r="I109" s="107"/>
      <c r="Q109" s="19"/>
      <c r="R109" s="19"/>
      <c r="S109" s="21"/>
      <c r="T109" s="21"/>
      <c r="U109" s="21"/>
      <c r="V109" s="21"/>
      <c r="W109" s="4"/>
      <c r="X109" s="2"/>
    </row>
    <row r="110" spans="2:24" ht="27" customHeight="1" x14ac:dyDescent="0.15">
      <c r="B110" s="170"/>
      <c r="C110" s="171"/>
      <c r="D110" s="171"/>
      <c r="E110" s="105"/>
      <c r="F110" s="173"/>
      <c r="G110" s="106"/>
      <c r="H110" s="106"/>
      <c r="I110" s="107"/>
      <c r="Q110" s="22"/>
      <c r="R110" s="22"/>
      <c r="S110" s="20"/>
      <c r="T110" s="21"/>
      <c r="U110" s="21"/>
      <c r="V110" s="21"/>
      <c r="W110" s="4"/>
      <c r="X110" s="2"/>
    </row>
    <row r="111" spans="2:24" ht="27" customHeight="1" x14ac:dyDescent="0.15">
      <c r="B111" s="170">
        <v>49</v>
      </c>
      <c r="C111" s="171"/>
      <c r="D111" s="171"/>
      <c r="E111" s="105"/>
      <c r="F111" s="172"/>
      <c r="G111" s="106"/>
      <c r="H111" s="106"/>
      <c r="I111" s="107"/>
      <c r="Q111" s="19"/>
      <c r="R111" s="19"/>
      <c r="S111" s="20"/>
      <c r="T111" s="21"/>
      <c r="U111" s="21"/>
      <c r="V111" s="21"/>
      <c r="W111" s="4"/>
      <c r="X111" s="2"/>
    </row>
    <row r="112" spans="2:24" ht="27" customHeight="1" x14ac:dyDescent="0.15">
      <c r="B112" s="170"/>
      <c r="C112" s="171"/>
      <c r="D112" s="171"/>
      <c r="E112" s="105"/>
      <c r="F112" s="173"/>
      <c r="G112" s="106"/>
      <c r="H112" s="106"/>
      <c r="I112" s="107"/>
      <c r="Q112" s="19"/>
      <c r="R112" s="19"/>
      <c r="S112" s="20"/>
      <c r="T112" s="21"/>
      <c r="U112" s="21"/>
      <c r="V112" s="21"/>
      <c r="W112" s="4"/>
      <c r="X112" s="2"/>
    </row>
    <row r="113" spans="2:24" ht="27" customHeight="1" x14ac:dyDescent="0.15">
      <c r="B113" s="170">
        <v>50</v>
      </c>
      <c r="C113" s="171"/>
      <c r="D113" s="171"/>
      <c r="E113" s="105"/>
      <c r="F113" s="171"/>
      <c r="G113" s="106"/>
      <c r="H113" s="106"/>
      <c r="I113" s="107"/>
      <c r="Q113" s="19"/>
      <c r="R113" s="19"/>
      <c r="S113" s="20"/>
      <c r="T113" s="21"/>
      <c r="U113" s="21"/>
      <c r="V113" s="21"/>
      <c r="W113" s="4"/>
      <c r="X113" s="2"/>
    </row>
    <row r="114" spans="2:24" ht="27" customHeight="1" thickBot="1" x14ac:dyDescent="0.2">
      <c r="B114" s="143"/>
      <c r="C114" s="174"/>
      <c r="D114" s="174"/>
      <c r="E114" s="108"/>
      <c r="F114" s="174"/>
      <c r="G114" s="109"/>
      <c r="H114" s="109"/>
      <c r="I114" s="110"/>
      <c r="Q114" s="19"/>
      <c r="R114" s="19"/>
      <c r="S114" s="21"/>
      <c r="T114" s="21"/>
      <c r="U114" s="21"/>
      <c r="V114" s="20"/>
      <c r="W114" s="4"/>
      <c r="X114" s="2"/>
    </row>
    <row r="115" spans="2:24" ht="20.25" customHeight="1" x14ac:dyDescent="0.15">
      <c r="Q115" s="19"/>
      <c r="R115" s="19"/>
      <c r="S115" s="20"/>
      <c r="T115" s="21"/>
      <c r="U115" s="21"/>
      <c r="V115" s="21"/>
      <c r="W115" s="3"/>
      <c r="X115" s="2"/>
    </row>
    <row r="116" spans="2:24" ht="20.25" customHeight="1" x14ac:dyDescent="0.15">
      <c r="Q116" s="19"/>
      <c r="R116" s="19"/>
      <c r="S116" s="20"/>
      <c r="T116" s="21"/>
      <c r="U116" s="21"/>
      <c r="V116" s="21"/>
    </row>
    <row r="117" spans="2:24" ht="20.25" customHeight="1" x14ac:dyDescent="0.15">
      <c r="Q117" s="19"/>
      <c r="R117" s="19"/>
      <c r="S117" s="20"/>
      <c r="T117" s="21"/>
      <c r="U117" s="21"/>
      <c r="V117" s="21"/>
    </row>
    <row r="118" spans="2:24" ht="21" x14ac:dyDescent="0.15">
      <c r="Q118" s="19"/>
      <c r="R118" s="19"/>
      <c r="S118" s="20"/>
      <c r="T118" s="20"/>
      <c r="U118" s="20"/>
      <c r="V118" s="21"/>
    </row>
    <row r="119" spans="2:24" ht="21" x14ac:dyDescent="0.15">
      <c r="Q119" s="19"/>
      <c r="R119" s="19"/>
      <c r="S119" s="20"/>
      <c r="T119" s="20"/>
      <c r="U119" s="20"/>
      <c r="V119" s="21"/>
    </row>
    <row r="120" spans="2:24" x14ac:dyDescent="0.15">
      <c r="Q120" s="2"/>
      <c r="R120" s="2"/>
      <c r="S120" s="20"/>
      <c r="T120" s="3"/>
      <c r="U120" s="3"/>
      <c r="V120" s="3"/>
    </row>
    <row r="121" spans="2:24" x14ac:dyDescent="0.15">
      <c r="S121" s="20"/>
    </row>
    <row r="122" spans="2:24" x14ac:dyDescent="0.15">
      <c r="S122" s="3"/>
    </row>
  </sheetData>
  <sheetProtection algorithmName="SHA-512" hashValue="Zen/jOdAiTVxUTfhYzslDnbhC04HcG8lKqjGDtm7q96V6KW1oyn5Io+9Q1jjEsgD7utYddoIVuugo6BiRIbIHQ==" saltValue="KrAeBlU00f28Z+2uug4ORg==" spinCount="100000" sheet="1" objects="1" scenarios="1"/>
  <mergeCells count="227">
    <mergeCell ref="Q11:V12"/>
    <mergeCell ref="B111:B112"/>
    <mergeCell ref="C111:C112"/>
    <mergeCell ref="D111:D112"/>
    <mergeCell ref="F111:F112"/>
    <mergeCell ref="B113:B114"/>
    <mergeCell ref="C113:C114"/>
    <mergeCell ref="D113:D114"/>
    <mergeCell ref="F113:F114"/>
    <mergeCell ref="B105:B106"/>
    <mergeCell ref="C105:C106"/>
    <mergeCell ref="D105:D106"/>
    <mergeCell ref="F105:F106"/>
    <mergeCell ref="B107:B108"/>
    <mergeCell ref="C107:C108"/>
    <mergeCell ref="D107:D108"/>
    <mergeCell ref="F107:F108"/>
    <mergeCell ref="B109:B110"/>
    <mergeCell ref="C109:C110"/>
    <mergeCell ref="D109:D110"/>
    <mergeCell ref="F109:F110"/>
    <mergeCell ref="B99:B100"/>
    <mergeCell ref="C99:C100"/>
    <mergeCell ref="D99:D100"/>
    <mergeCell ref="F99:F100"/>
    <mergeCell ref="B101:B102"/>
    <mergeCell ref="C101:C102"/>
    <mergeCell ref="D101:D102"/>
    <mergeCell ref="F101:F102"/>
    <mergeCell ref="B103:B104"/>
    <mergeCell ref="C103:C104"/>
    <mergeCell ref="D103:D104"/>
    <mergeCell ref="F103:F104"/>
    <mergeCell ref="B93:B94"/>
    <mergeCell ref="C93:C94"/>
    <mergeCell ref="D93:D94"/>
    <mergeCell ref="F93:F94"/>
    <mergeCell ref="B95:B96"/>
    <mergeCell ref="C95:C96"/>
    <mergeCell ref="D95:D96"/>
    <mergeCell ref="F95:F96"/>
    <mergeCell ref="B97:B98"/>
    <mergeCell ref="C97:C98"/>
    <mergeCell ref="D97:D98"/>
    <mergeCell ref="F97:F98"/>
    <mergeCell ref="B87:B88"/>
    <mergeCell ref="C87:C88"/>
    <mergeCell ref="D87:D88"/>
    <mergeCell ref="F87:F88"/>
    <mergeCell ref="B89:B90"/>
    <mergeCell ref="C89:C90"/>
    <mergeCell ref="D89:D90"/>
    <mergeCell ref="F89:F90"/>
    <mergeCell ref="B91:B92"/>
    <mergeCell ref="C91:C92"/>
    <mergeCell ref="D91:D92"/>
    <mergeCell ref="F91:F92"/>
    <mergeCell ref="B81:B82"/>
    <mergeCell ref="C81:C82"/>
    <mergeCell ref="D81:D82"/>
    <mergeCell ref="F81:F82"/>
    <mergeCell ref="B83:B84"/>
    <mergeCell ref="C83:C84"/>
    <mergeCell ref="D83:D84"/>
    <mergeCell ref="F83:F84"/>
    <mergeCell ref="B85:B86"/>
    <mergeCell ref="C85:C86"/>
    <mergeCell ref="D85:D86"/>
    <mergeCell ref="F85:F86"/>
    <mergeCell ref="B75:B76"/>
    <mergeCell ref="C75:C76"/>
    <mergeCell ref="D75:D76"/>
    <mergeCell ref="F75:F76"/>
    <mergeCell ref="B77:B78"/>
    <mergeCell ref="C77:C78"/>
    <mergeCell ref="D77:D78"/>
    <mergeCell ref="F77:F78"/>
    <mergeCell ref="B79:B80"/>
    <mergeCell ref="C79:C80"/>
    <mergeCell ref="D79:D80"/>
    <mergeCell ref="F79:F80"/>
    <mergeCell ref="B69:B70"/>
    <mergeCell ref="C69:C70"/>
    <mergeCell ref="D69:D70"/>
    <mergeCell ref="F69:F70"/>
    <mergeCell ref="B71:B72"/>
    <mergeCell ref="C71:C72"/>
    <mergeCell ref="D71:D72"/>
    <mergeCell ref="F71:F72"/>
    <mergeCell ref="B73:B74"/>
    <mergeCell ref="C73:C74"/>
    <mergeCell ref="D73:D74"/>
    <mergeCell ref="F73:F74"/>
    <mergeCell ref="B63:B64"/>
    <mergeCell ref="C63:C64"/>
    <mergeCell ref="D63:D64"/>
    <mergeCell ref="F63:F64"/>
    <mergeCell ref="B65:B66"/>
    <mergeCell ref="C65:C66"/>
    <mergeCell ref="D65:D66"/>
    <mergeCell ref="F65:F66"/>
    <mergeCell ref="B67:B68"/>
    <mergeCell ref="C67:C68"/>
    <mergeCell ref="D67:D68"/>
    <mergeCell ref="F67:F68"/>
    <mergeCell ref="B57:B58"/>
    <mergeCell ref="C57:C58"/>
    <mergeCell ref="D57:D58"/>
    <mergeCell ref="F57:F58"/>
    <mergeCell ref="B59:B60"/>
    <mergeCell ref="C59:C60"/>
    <mergeCell ref="D59:D60"/>
    <mergeCell ref="F59:F60"/>
    <mergeCell ref="B61:B62"/>
    <mergeCell ref="C61:C62"/>
    <mergeCell ref="D61:D62"/>
    <mergeCell ref="F61:F62"/>
    <mergeCell ref="B51:B52"/>
    <mergeCell ref="C51:C52"/>
    <mergeCell ref="D51:D52"/>
    <mergeCell ref="F51:F52"/>
    <mergeCell ref="B53:B54"/>
    <mergeCell ref="C53:C54"/>
    <mergeCell ref="D53:D54"/>
    <mergeCell ref="F53:F54"/>
    <mergeCell ref="B55:B56"/>
    <mergeCell ref="C55:C56"/>
    <mergeCell ref="D55:D56"/>
    <mergeCell ref="F55:F56"/>
    <mergeCell ref="B45:B46"/>
    <mergeCell ref="C45:C46"/>
    <mergeCell ref="D45:D46"/>
    <mergeCell ref="F45:F46"/>
    <mergeCell ref="B47:B48"/>
    <mergeCell ref="C47:C48"/>
    <mergeCell ref="D47:D48"/>
    <mergeCell ref="F47:F48"/>
    <mergeCell ref="B49:B50"/>
    <mergeCell ref="C49:C50"/>
    <mergeCell ref="D49:D50"/>
    <mergeCell ref="F49:F50"/>
    <mergeCell ref="B39:B40"/>
    <mergeCell ref="C39:C40"/>
    <mergeCell ref="D39:D40"/>
    <mergeCell ref="F39:F40"/>
    <mergeCell ref="B41:B42"/>
    <mergeCell ref="C41:C42"/>
    <mergeCell ref="D41:D42"/>
    <mergeCell ref="F41:F42"/>
    <mergeCell ref="B43:B44"/>
    <mergeCell ref="C43:C44"/>
    <mergeCell ref="D43:D44"/>
    <mergeCell ref="F43:F44"/>
    <mergeCell ref="B33:B34"/>
    <mergeCell ref="C33:C34"/>
    <mergeCell ref="D33:D34"/>
    <mergeCell ref="F33:F34"/>
    <mergeCell ref="B35:B36"/>
    <mergeCell ref="C35:C36"/>
    <mergeCell ref="D35:D36"/>
    <mergeCell ref="F35:F36"/>
    <mergeCell ref="B37:B38"/>
    <mergeCell ref="C37:C38"/>
    <mergeCell ref="D37:D38"/>
    <mergeCell ref="F37:F38"/>
    <mergeCell ref="B27:B28"/>
    <mergeCell ref="C27:C28"/>
    <mergeCell ref="D27:D28"/>
    <mergeCell ref="F27:F28"/>
    <mergeCell ref="B29:B30"/>
    <mergeCell ref="C29:C30"/>
    <mergeCell ref="D29:D30"/>
    <mergeCell ref="F29:F30"/>
    <mergeCell ref="B31:B32"/>
    <mergeCell ref="C31:C32"/>
    <mergeCell ref="D31:D32"/>
    <mergeCell ref="F31:F32"/>
    <mergeCell ref="B21:B22"/>
    <mergeCell ref="C21:C22"/>
    <mergeCell ref="D21:D22"/>
    <mergeCell ref="F21:F22"/>
    <mergeCell ref="B23:B24"/>
    <mergeCell ref="C23:C24"/>
    <mergeCell ref="D23:D24"/>
    <mergeCell ref="F23:F24"/>
    <mergeCell ref="B25:B26"/>
    <mergeCell ref="C25:C26"/>
    <mergeCell ref="D25:D26"/>
    <mergeCell ref="F25:F26"/>
    <mergeCell ref="B15:B16"/>
    <mergeCell ref="C15:C16"/>
    <mergeCell ref="D15:D16"/>
    <mergeCell ref="F15:F16"/>
    <mergeCell ref="B17:B18"/>
    <mergeCell ref="C17:C18"/>
    <mergeCell ref="D17:D18"/>
    <mergeCell ref="F17:F18"/>
    <mergeCell ref="B19:B20"/>
    <mergeCell ref="C19:C20"/>
    <mergeCell ref="D19:D20"/>
    <mergeCell ref="F19:F20"/>
    <mergeCell ref="B11:B12"/>
    <mergeCell ref="C11:C12"/>
    <mergeCell ref="D11:D12"/>
    <mergeCell ref="F11:F12"/>
    <mergeCell ref="G11:I11"/>
    <mergeCell ref="G12:I12"/>
    <mergeCell ref="B13:B14"/>
    <mergeCell ref="C13:C14"/>
    <mergeCell ref="D13:D14"/>
    <mergeCell ref="F13:F14"/>
    <mergeCell ref="Q1:V9"/>
    <mergeCell ref="B1:F1"/>
    <mergeCell ref="G1:I1"/>
    <mergeCell ref="B3:C3"/>
    <mergeCell ref="D3:E3"/>
    <mergeCell ref="F3:G3"/>
    <mergeCell ref="H3:I3"/>
    <mergeCell ref="B4:C4"/>
    <mergeCell ref="D4:E4"/>
    <mergeCell ref="F4:G4"/>
    <mergeCell ref="H4:I4"/>
    <mergeCell ref="B5:B6"/>
    <mergeCell ref="D5:E5"/>
    <mergeCell ref="G5:I5"/>
    <mergeCell ref="B8:C8"/>
    <mergeCell ref="D6:I6"/>
  </mergeCells>
  <phoneticPr fontId="1"/>
  <conditionalFormatting sqref="G12:I12">
    <cfRule type="containsText" dxfId="16" priority="13" operator="containsText" text="未">
      <formula>NOT(ISERROR(SEARCH("未",G12)))</formula>
    </cfRule>
    <cfRule type="containsText" dxfId="15" priority="14" operator="containsText" text="未">
      <formula>NOT(ISERROR(SEARCH("未",G12)))</formula>
    </cfRule>
    <cfRule type="containsText" dxfId="14" priority="15" operator="containsText" text="未">
      <formula>NOT(ISERROR(SEARCH("未",G12)))</formula>
    </cfRule>
  </conditionalFormatting>
  <conditionalFormatting sqref="G12:I12">
    <cfRule type="containsText" dxfId="13" priority="11" operator="containsText" text="未">
      <formula>NOT(ISERROR(SEARCH("未",G12)))</formula>
    </cfRule>
    <cfRule type="containsText" dxfId="12" priority="12" operator="containsText" text="未">
      <formula>NOT(ISERROR(SEARCH("未",G12)))</formula>
    </cfRule>
  </conditionalFormatting>
  <conditionalFormatting sqref="G12:I12">
    <cfRule type="containsText" dxfId="11" priority="9" operator="containsText" text="未入力">
      <formula>NOT(ISERROR(SEARCH("未入力",G12)))</formula>
    </cfRule>
    <cfRule type="containsText" dxfId="10" priority="10" operator="containsText" text="未入力">
      <formula>NOT(ISERROR(SEARCH("未入力",G12)))</formula>
    </cfRule>
  </conditionalFormatting>
  <conditionalFormatting sqref="C15:C114">
    <cfRule type="containsText" dxfId="9" priority="7" stopIfTrue="1" operator="containsText" text="女">
      <formula>NOT(ISERROR(SEARCH("女",C15)))</formula>
    </cfRule>
    <cfRule type="containsText" dxfId="8" priority="8" stopIfTrue="1" operator="containsText" text="男">
      <formula>NOT(ISERROR(SEARCH("男",C15)))</formula>
    </cfRule>
  </conditionalFormatting>
  <conditionalFormatting sqref="D15:D16">
    <cfRule type="containsText" dxfId="7" priority="5" stopIfTrue="1" operator="containsText" text="女">
      <formula>NOT(ISERROR(SEARCH("女",D15)))</formula>
    </cfRule>
    <cfRule type="containsText" dxfId="6" priority="6" stopIfTrue="1" operator="containsText" text="男">
      <formula>NOT(ISERROR(SEARCH("男",D15)))</formula>
    </cfRule>
  </conditionalFormatting>
  <conditionalFormatting sqref="D17:D114">
    <cfRule type="containsText" dxfId="5" priority="1" stopIfTrue="1" operator="containsText" text="女">
      <formula>NOT(ISERROR(SEARCH("女",D17)))</formula>
    </cfRule>
    <cfRule type="containsText" dxfId="4" priority="2" stopIfTrue="1" operator="containsText" text="男">
      <formula>NOT(ISERROR(SEARCH("男",D17)))</formula>
    </cfRule>
  </conditionalFormatting>
  <dataValidations count="12">
    <dataValidation type="whole" imeMode="halfAlpha" allowBlank="1" showInputMessage="1" showErrorMessage="1" sqref="D15:D114" xr:uid="{00000000-0002-0000-0200-000000000000}">
      <formula1>1</formula1>
      <formula2>9999</formula2>
    </dataValidation>
    <dataValidation imeMode="halfKatakana" allowBlank="1" showInputMessage="1" showErrorMessage="1" sqref="E78 E80 E82 E84 E86 E88 E90 E92 E76 E94 E38 E40 E42 E44 E46 E48 E50 E52 E36 E54 E58 E18 E20 E22 E24 E26 E28 E30 E32 E16 H4:I4 E60 E62 E64 E66 E68 E70 E72 E56 E74 E34 E98 E100 E102 E104 E106 E108 E110 E112 E96 E114" xr:uid="{00000000-0002-0000-0200-000001000000}"/>
    <dataValidation type="whole" allowBlank="1" showInputMessage="1" showErrorMessage="1" sqref="G92:H92 G78:H78 G80:H80 G82:H82 G84:H84 G86:H86 G88:H88 G90:H90 G76:H76 G94:H94 G52:H52 G38:H38 G40:H40 G42:H42 G44:H44 G46:H46 G48:H48 G50:H50 G36:H36 G54:H54 G14:H14 G32:H32 G72:H72 G18:H18 G20:H20 G22:H22 G24:H24 G26:H26 G28:H28 G30:H30 G16:H16 G58:H58 G60:H60 G62:H62 G64:H64 G66:H66 G68:H68 G70:H70 G56:H56 G74:H74 G34:H34 G112:H112 G98:H98 G100:H100 G102:H102 G104:H104 G106:H106 G108:H108 G110:H110 G96:H96 G114:H114" xr:uid="{00000000-0002-0000-0200-000002000000}">
      <formula1>100</formula1>
      <formula2>999999</formula2>
    </dataValidation>
    <dataValidation imeMode="hiragana" allowBlank="1" showInputMessage="1" showErrorMessage="1" sqref="D5:E5 D4:G4 D6" xr:uid="{00000000-0002-0000-0200-000003000000}"/>
    <dataValidation imeMode="halfAlpha" allowBlank="1" showInputMessage="1" showErrorMessage="1" sqref="G5:I5" xr:uid="{00000000-0002-0000-0200-000004000000}"/>
    <dataValidation type="whole" allowBlank="1" showInputMessage="1" showErrorMessage="1" sqref="F13" xr:uid="{00000000-0002-0000-0200-000006000000}">
      <formula1>1</formula1>
      <formula2>99</formula2>
    </dataValidation>
    <dataValidation type="whole" allowBlank="1" showInputMessage="1" showErrorMessage="1" sqref="D13:D14" xr:uid="{00000000-0002-0000-0200-000007000000}">
      <formula1>1</formula1>
      <formula2>9999</formula2>
    </dataValidation>
    <dataValidation type="list" allowBlank="1" showInputMessage="1" showErrorMessage="1" sqref="G87:I87 G81:I81 G79:I79 G89:I89 G77:I77 G75:I75 G85:I85 G93:I93 G43:I43 G51:I51 G47:I47 G41:I41 G39:I39 G49:I49 G37:I37 G35:I35 G45:I45 G53:I53 G23:I23 G31:I31 G27:I27 G21:I21 G19:I19 G29:I29 G17:I17 G113:I113 G25:I25 G63:I63 G71:I71 G13:H13 G67:I67 G61:I61 G59:I59 G69:I69 G57:I57 G55:I55 G65:I65 G33:I33 G73:I73 G103:I103 G111:I111 G107:I107 G101:I101 G99:I99 G109:I109 G97:I97 G95:I95 G105:I105 G15:I15 G83:I83 G91:I91" xr:uid="{00000000-0002-0000-0200-000008000000}">
      <formula1>INDIRECT($C13)</formula1>
    </dataValidation>
    <dataValidation type="list" imeMode="hiragana" allowBlank="1" showInputMessage="1" showErrorMessage="1" sqref="B4:C4" xr:uid="{00000000-0002-0000-0200-000009000000}">
      <formula1>$O$11:$O$14</formula1>
    </dataValidation>
    <dataValidation type="list" allowBlank="1" showInputMessage="1" showErrorMessage="1" sqref="F15:F114" xr:uid="{00000000-0002-0000-0200-00000A000000}">
      <formula1>$M$11:$M$16</formula1>
    </dataValidation>
    <dataValidation type="list" allowBlank="1" showInputMessage="1" showErrorMessage="1" sqref="C15:C114" xr:uid="{00000000-0002-0000-0200-00000B000000}">
      <formula1>$K$11:$L$11</formula1>
    </dataValidation>
    <dataValidation type="list" allowBlank="1" showInputMessage="1" showErrorMessage="1" sqref="C13:C14" xr:uid="{00000000-0002-0000-0200-00000C000000}">
      <formula1>#REF!</formula1>
    </dataValidation>
  </dataValidations>
  <pageMargins left="0.28000000000000003" right="0.32" top="0.37" bottom="0.25" header="0.3" footer="0.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753D4-20B0-4BD2-91A8-67005FA5666E}">
  <sheetPr>
    <tabColor rgb="FF0070C0"/>
  </sheetPr>
  <dimension ref="B1:T70"/>
  <sheetViews>
    <sheetView zoomScaleNormal="100" zoomScaleSheetLayoutView="80" workbookViewId="0"/>
  </sheetViews>
  <sheetFormatPr defaultRowHeight="13.5" x14ac:dyDescent="0.15"/>
  <cols>
    <col min="1" max="1" width="2.125" customWidth="1"/>
    <col min="2" max="2" width="12.25" customWidth="1"/>
    <col min="3" max="3" width="16.625" customWidth="1"/>
    <col min="4" max="4" width="7" style="26" customWidth="1"/>
    <col min="5" max="5" width="16.875" customWidth="1"/>
    <col min="6" max="6" width="7" style="26" customWidth="1"/>
    <col min="7" max="7" width="16.875" customWidth="1"/>
    <col min="8" max="8" width="7" style="26" customWidth="1"/>
    <col min="9" max="9" width="16.875" customWidth="1"/>
    <col min="10" max="10" width="1.75" customWidth="1"/>
    <col min="11" max="11" width="10.625" hidden="1" customWidth="1"/>
    <col min="12" max="17" width="11.5" hidden="1" customWidth="1"/>
    <col min="18" max="19" width="11.5" customWidth="1"/>
  </cols>
  <sheetData>
    <row r="1" spans="2:20" ht="25.5" customHeight="1" thickBot="1" x14ac:dyDescent="0.2">
      <c r="B1" s="181" t="str">
        <f>個人種目申込一覧表!B1</f>
        <v>第75回長野県陸上競技選手権大会(混成競技を除く)</v>
      </c>
      <c r="C1" s="181"/>
      <c r="D1" s="181"/>
      <c r="E1" s="181"/>
      <c r="F1" s="181"/>
      <c r="G1" s="26" t="s">
        <v>97</v>
      </c>
      <c r="H1" s="182" t="s">
        <v>98</v>
      </c>
      <c r="I1" s="182"/>
    </row>
    <row r="2" spans="2:20" ht="8.25" customHeight="1" thickTop="1" x14ac:dyDescent="0.15">
      <c r="B2" s="26"/>
      <c r="C2" s="26"/>
      <c r="G2" s="26"/>
      <c r="I2" s="26"/>
    </row>
    <row r="3" spans="2:20" ht="25.5" customHeight="1" x14ac:dyDescent="0.15">
      <c r="C3" s="59" t="s">
        <v>99</v>
      </c>
      <c r="L3" s="60"/>
      <c r="M3" s="60"/>
      <c r="N3" s="60"/>
      <c r="O3" s="60"/>
      <c r="P3" s="60"/>
      <c r="Q3" s="60"/>
      <c r="R3" s="60"/>
      <c r="S3" s="60"/>
    </row>
    <row r="4" spans="2:20" ht="6" customHeight="1" thickBot="1" x14ac:dyDescent="0.2">
      <c r="L4" s="60"/>
      <c r="M4" s="60"/>
      <c r="N4" s="60"/>
      <c r="O4" s="60"/>
      <c r="P4" s="60"/>
      <c r="Q4" s="60"/>
      <c r="R4" s="60"/>
      <c r="S4" s="60"/>
    </row>
    <row r="5" spans="2:20" ht="27" customHeight="1" x14ac:dyDescent="0.15">
      <c r="C5" s="61" t="s">
        <v>100</v>
      </c>
      <c r="D5"/>
      <c r="E5" s="61" t="s">
        <v>101</v>
      </c>
      <c r="G5" s="61" t="s">
        <v>102</v>
      </c>
      <c r="I5" s="61" t="s">
        <v>1</v>
      </c>
      <c r="L5" s="60"/>
      <c r="M5" s="60"/>
      <c r="N5" s="60"/>
      <c r="O5" s="60"/>
      <c r="P5" s="60"/>
      <c r="Q5" s="60"/>
      <c r="R5" s="183" t="s">
        <v>103</v>
      </c>
      <c r="S5" s="184"/>
      <c r="T5" s="185"/>
    </row>
    <row r="6" spans="2:20" ht="27" customHeight="1" thickBot="1" x14ac:dyDescent="0.2">
      <c r="C6" s="62">
        <f>COUNTA(E10,E15,E20,E25,E30,E35,E40,E45,E50,E55,E60,E65)</f>
        <v>0</v>
      </c>
      <c r="D6"/>
      <c r="E6" s="63">
        <f>SUM(K10+K15+K20+K25+K30+K35+K40+K45+K50)</f>
        <v>0</v>
      </c>
      <c r="G6" s="64">
        <v>4000</v>
      </c>
      <c r="I6" s="64">
        <f>C6*G6</f>
        <v>0</v>
      </c>
      <c r="L6" s="60"/>
      <c r="M6" s="60"/>
      <c r="N6" s="60"/>
      <c r="O6" s="60"/>
      <c r="P6" s="60"/>
      <c r="Q6" s="60"/>
      <c r="R6" s="186"/>
      <c r="S6" s="187"/>
      <c r="T6" s="188"/>
    </row>
    <row r="7" spans="2:20" ht="6" customHeight="1" thickBot="1" x14ac:dyDescent="0.2">
      <c r="L7" s="65"/>
      <c r="M7" s="65"/>
      <c r="N7" s="65"/>
      <c r="O7" s="65"/>
      <c r="P7" s="65"/>
      <c r="Q7" s="65"/>
      <c r="R7" s="65"/>
      <c r="S7" s="65"/>
    </row>
    <row r="8" spans="2:20" ht="36" customHeight="1" thickBot="1" x14ac:dyDescent="0.2">
      <c r="D8" s="66" t="s">
        <v>104</v>
      </c>
      <c r="E8" s="67" t="s">
        <v>105</v>
      </c>
      <c r="F8" s="68" t="s">
        <v>104</v>
      </c>
      <c r="G8" s="67" t="s">
        <v>105</v>
      </c>
      <c r="H8" s="68" t="s">
        <v>104</v>
      </c>
      <c r="I8" s="69" t="s">
        <v>105</v>
      </c>
      <c r="L8" s="65"/>
      <c r="M8" s="65"/>
      <c r="N8" s="65"/>
      <c r="O8" s="65"/>
      <c r="P8" s="65"/>
      <c r="Q8" s="65"/>
      <c r="R8" s="65"/>
      <c r="S8" s="65"/>
    </row>
    <row r="9" spans="2:20" ht="6" customHeight="1" thickBot="1" x14ac:dyDescent="0.2">
      <c r="B9" s="70"/>
      <c r="C9" s="70"/>
      <c r="D9" s="71"/>
      <c r="F9" s="71"/>
      <c r="H9" s="71"/>
    </row>
    <row r="10" spans="2:20" ht="27" customHeight="1" x14ac:dyDescent="0.15">
      <c r="B10" s="72" t="s">
        <v>106</v>
      </c>
      <c r="C10" s="73" t="s">
        <v>107</v>
      </c>
      <c r="D10" s="74"/>
      <c r="E10" s="75"/>
      <c r="F10" s="76"/>
      <c r="G10" s="75"/>
      <c r="H10" s="76"/>
      <c r="I10" s="77"/>
      <c r="K10">
        <f>COUNTA(E10,G10,I10,E12,G12,I12)</f>
        <v>0</v>
      </c>
      <c r="L10" s="26" t="s">
        <v>2</v>
      </c>
      <c r="M10" s="26" t="s">
        <v>3</v>
      </c>
      <c r="N10" s="26"/>
      <c r="O10" s="26"/>
      <c r="P10" s="26"/>
      <c r="Q10" s="26"/>
      <c r="R10" s="26"/>
    </row>
    <row r="11" spans="2:20" ht="27" customHeight="1" thickBot="1" x14ac:dyDescent="0.2">
      <c r="B11" s="78"/>
      <c r="C11" s="79"/>
      <c r="D11" s="80"/>
      <c r="E11" s="81"/>
      <c r="F11" s="82"/>
      <c r="G11" s="81"/>
      <c r="H11" s="82"/>
      <c r="I11" s="83"/>
      <c r="L11" s="26" t="s">
        <v>108</v>
      </c>
      <c r="M11" s="26" t="s">
        <v>109</v>
      </c>
      <c r="N11" s="26"/>
      <c r="O11" s="26"/>
      <c r="P11" s="26"/>
      <c r="Q11" s="26"/>
      <c r="R11" s="26"/>
    </row>
    <row r="12" spans="2:20" ht="27" customHeight="1" x14ac:dyDescent="0.15">
      <c r="B12" s="84"/>
      <c r="C12" s="85" t="s">
        <v>110</v>
      </c>
      <c r="D12" s="86"/>
      <c r="E12" s="87"/>
      <c r="F12" s="88"/>
      <c r="G12" s="87"/>
      <c r="H12" s="88"/>
      <c r="I12" s="89"/>
      <c r="L12" s="26">
        <v>1</v>
      </c>
      <c r="M12" s="26">
        <v>2</v>
      </c>
      <c r="N12" s="26">
        <v>3</v>
      </c>
      <c r="O12" s="26">
        <v>4</v>
      </c>
      <c r="P12" s="26" t="s">
        <v>35</v>
      </c>
      <c r="Q12" s="26" t="s">
        <v>36</v>
      </c>
      <c r="R12" s="26"/>
    </row>
    <row r="13" spans="2:20" ht="27" customHeight="1" thickBot="1" x14ac:dyDescent="0.2">
      <c r="B13" s="90"/>
      <c r="C13" s="91"/>
      <c r="D13" s="92"/>
      <c r="E13" s="93"/>
      <c r="F13" s="94"/>
      <c r="G13" s="93"/>
      <c r="H13" s="94"/>
      <c r="I13" s="95"/>
      <c r="L13" s="26"/>
      <c r="M13" s="26"/>
      <c r="N13" s="96"/>
      <c r="O13" s="26"/>
      <c r="P13" s="26"/>
      <c r="Q13" s="26"/>
      <c r="R13" s="26"/>
      <c r="S13" s="26"/>
    </row>
    <row r="14" spans="2:20" ht="6" customHeight="1" thickBot="1" x14ac:dyDescent="0.2"/>
    <row r="15" spans="2:20" ht="27" customHeight="1" x14ac:dyDescent="0.15">
      <c r="B15" s="72" t="s">
        <v>106</v>
      </c>
      <c r="C15" s="73" t="s">
        <v>107</v>
      </c>
      <c r="D15" s="74"/>
      <c r="E15" s="75"/>
      <c r="F15" s="76"/>
      <c r="G15" s="75"/>
      <c r="H15" s="76"/>
      <c r="I15" s="77"/>
      <c r="K15">
        <f>COUNTA(E15,G15,I15,E17,G17,I17)</f>
        <v>0</v>
      </c>
    </row>
    <row r="16" spans="2:20" ht="27" customHeight="1" thickBot="1" x14ac:dyDescent="0.2">
      <c r="B16" s="78"/>
      <c r="C16" s="79"/>
      <c r="D16" s="80"/>
      <c r="E16" s="81"/>
      <c r="F16" s="82"/>
      <c r="G16" s="81"/>
      <c r="H16" s="82"/>
      <c r="I16" s="83"/>
    </row>
    <row r="17" spans="2:11" ht="27" customHeight="1" x14ac:dyDescent="0.15">
      <c r="B17" s="84"/>
      <c r="C17" s="85" t="s">
        <v>110</v>
      </c>
      <c r="D17" s="86"/>
      <c r="E17" s="87"/>
      <c r="F17" s="88"/>
      <c r="G17" s="87"/>
      <c r="H17" s="88"/>
      <c r="I17" s="89"/>
    </row>
    <row r="18" spans="2:11" ht="27" customHeight="1" thickBot="1" x14ac:dyDescent="0.2">
      <c r="B18" s="90"/>
      <c r="C18" s="91"/>
      <c r="D18" s="92"/>
      <c r="E18" s="93"/>
      <c r="F18" s="94"/>
      <c r="G18" s="93"/>
      <c r="H18" s="94"/>
      <c r="I18" s="95"/>
    </row>
    <row r="19" spans="2:11" ht="6" customHeight="1" thickBot="1" x14ac:dyDescent="0.2"/>
    <row r="20" spans="2:11" ht="27" customHeight="1" x14ac:dyDescent="0.15">
      <c r="B20" s="72" t="s">
        <v>106</v>
      </c>
      <c r="C20" s="73" t="s">
        <v>107</v>
      </c>
      <c r="D20" s="74"/>
      <c r="E20" s="75"/>
      <c r="F20" s="76"/>
      <c r="G20" s="75"/>
      <c r="H20" s="76"/>
      <c r="I20" s="77"/>
      <c r="K20">
        <f>COUNTA(E20,G20,I20,E22,G22,I22)</f>
        <v>0</v>
      </c>
    </row>
    <row r="21" spans="2:11" ht="27" customHeight="1" thickBot="1" x14ac:dyDescent="0.2">
      <c r="B21" s="78"/>
      <c r="C21" s="79"/>
      <c r="D21" s="80"/>
      <c r="E21" s="81"/>
      <c r="F21" s="82"/>
      <c r="G21" s="81"/>
      <c r="H21" s="82"/>
      <c r="I21" s="83"/>
    </row>
    <row r="22" spans="2:11" ht="27" customHeight="1" x14ac:dyDescent="0.15">
      <c r="B22" s="84"/>
      <c r="C22" s="85" t="s">
        <v>110</v>
      </c>
      <c r="D22" s="86"/>
      <c r="E22" s="87"/>
      <c r="F22" s="88"/>
      <c r="G22" s="87"/>
      <c r="H22" s="88"/>
      <c r="I22" s="89"/>
    </row>
    <row r="23" spans="2:11" ht="27.75" customHeight="1" thickBot="1" x14ac:dyDescent="0.2">
      <c r="B23" s="90"/>
      <c r="C23" s="91"/>
      <c r="D23" s="92"/>
      <c r="E23" s="93"/>
      <c r="F23" s="94"/>
      <c r="G23" s="93"/>
      <c r="H23" s="94"/>
      <c r="I23" s="95"/>
    </row>
    <row r="24" spans="2:11" ht="6" customHeight="1" thickBot="1" x14ac:dyDescent="0.2"/>
    <row r="25" spans="2:11" ht="27" customHeight="1" x14ac:dyDescent="0.15">
      <c r="B25" s="72" t="s">
        <v>106</v>
      </c>
      <c r="C25" s="73" t="s">
        <v>107</v>
      </c>
      <c r="D25" s="74"/>
      <c r="E25" s="75"/>
      <c r="F25" s="76"/>
      <c r="G25" s="75"/>
      <c r="H25" s="76"/>
      <c r="I25" s="77"/>
      <c r="K25">
        <f>COUNTA(E25,G25,I25,E27,G27,I27)</f>
        <v>0</v>
      </c>
    </row>
    <row r="26" spans="2:11" ht="27" customHeight="1" thickBot="1" x14ac:dyDescent="0.2">
      <c r="B26" s="78"/>
      <c r="C26" s="79"/>
      <c r="D26" s="80"/>
      <c r="E26" s="81"/>
      <c r="F26" s="82"/>
      <c r="G26" s="81"/>
      <c r="H26" s="82"/>
      <c r="I26" s="83"/>
    </row>
    <row r="27" spans="2:11" ht="27" customHeight="1" x14ac:dyDescent="0.15">
      <c r="B27" s="84"/>
      <c r="C27" s="85" t="s">
        <v>110</v>
      </c>
      <c r="D27" s="86"/>
      <c r="E27" s="87"/>
      <c r="F27" s="88"/>
      <c r="G27" s="87"/>
      <c r="H27" s="88"/>
      <c r="I27" s="89"/>
    </row>
    <row r="28" spans="2:11" ht="27.75" customHeight="1" thickBot="1" x14ac:dyDescent="0.2">
      <c r="B28" s="90"/>
      <c r="C28" s="91"/>
      <c r="D28" s="92"/>
      <c r="E28" s="93"/>
      <c r="F28" s="94"/>
      <c r="G28" s="93"/>
      <c r="H28" s="94"/>
      <c r="I28" s="95"/>
    </row>
    <row r="29" spans="2:11" ht="6" hidden="1" customHeight="1" thickBot="1" x14ac:dyDescent="0.2"/>
    <row r="30" spans="2:11" ht="27" hidden="1" customHeight="1" x14ac:dyDescent="0.15">
      <c r="B30" s="97" t="s">
        <v>106</v>
      </c>
      <c r="C30" s="98" t="s">
        <v>107</v>
      </c>
      <c r="D30" s="74"/>
      <c r="E30" s="75"/>
      <c r="F30" s="76"/>
      <c r="G30" s="75"/>
      <c r="H30" s="76"/>
      <c r="I30" s="77"/>
      <c r="K30">
        <f>COUNTA(E30,G30,I30,E32,G32,I32)</f>
        <v>0</v>
      </c>
    </row>
    <row r="31" spans="2:11" ht="27" hidden="1" customHeight="1" thickBot="1" x14ac:dyDescent="0.2">
      <c r="B31" s="78"/>
      <c r="C31" s="79"/>
      <c r="D31" s="80"/>
      <c r="E31" s="81"/>
      <c r="F31" s="82"/>
      <c r="G31" s="81"/>
      <c r="H31" s="82"/>
      <c r="I31" s="83"/>
    </row>
    <row r="32" spans="2:11" ht="27" hidden="1" customHeight="1" x14ac:dyDescent="0.15">
      <c r="B32" s="99" t="s">
        <v>111</v>
      </c>
      <c r="C32" s="85" t="s">
        <v>110</v>
      </c>
      <c r="D32" s="86"/>
      <c r="E32" s="87"/>
      <c r="F32" s="88"/>
      <c r="G32" s="87"/>
      <c r="H32" s="88"/>
      <c r="I32" s="89"/>
    </row>
    <row r="33" spans="2:11" ht="27.75" hidden="1" customHeight="1" thickBot="1" x14ac:dyDescent="0.2">
      <c r="B33" s="100"/>
      <c r="C33" s="91"/>
      <c r="D33" s="92"/>
      <c r="E33" s="93"/>
      <c r="F33" s="94"/>
      <c r="G33" s="93"/>
      <c r="H33" s="94"/>
      <c r="I33" s="95"/>
    </row>
    <row r="34" spans="2:11" ht="6" hidden="1" customHeight="1" thickBot="1" x14ac:dyDescent="0.2"/>
    <row r="35" spans="2:11" ht="27" hidden="1" customHeight="1" x14ac:dyDescent="0.15">
      <c r="B35" s="97" t="s">
        <v>106</v>
      </c>
      <c r="C35" s="98" t="s">
        <v>107</v>
      </c>
      <c r="D35" s="74"/>
      <c r="E35" s="75"/>
      <c r="F35" s="76"/>
      <c r="G35" s="75"/>
      <c r="H35" s="76"/>
      <c r="I35" s="77"/>
      <c r="K35">
        <f>COUNTA(E35,G35,I35,E37,G37,I37)</f>
        <v>0</v>
      </c>
    </row>
    <row r="36" spans="2:11" ht="27" hidden="1" customHeight="1" thickBot="1" x14ac:dyDescent="0.2">
      <c r="B36" s="78"/>
      <c r="C36" s="79"/>
      <c r="D36" s="80"/>
      <c r="E36" s="81"/>
      <c r="F36" s="82"/>
      <c r="G36" s="81"/>
      <c r="H36" s="82"/>
      <c r="I36" s="83"/>
    </row>
    <row r="37" spans="2:11" ht="27" hidden="1" customHeight="1" x14ac:dyDescent="0.15">
      <c r="B37" s="99" t="s">
        <v>111</v>
      </c>
      <c r="C37" s="85" t="s">
        <v>110</v>
      </c>
      <c r="D37" s="86"/>
      <c r="E37" s="87"/>
      <c r="F37" s="88"/>
      <c r="G37" s="87"/>
      <c r="H37" s="88"/>
      <c r="I37" s="89"/>
    </row>
    <row r="38" spans="2:11" ht="27.75" hidden="1" customHeight="1" thickBot="1" x14ac:dyDescent="0.2">
      <c r="B38" s="100"/>
      <c r="C38" s="91"/>
      <c r="D38" s="92"/>
      <c r="E38" s="93"/>
      <c r="F38" s="94"/>
      <c r="G38" s="93"/>
      <c r="H38" s="94"/>
      <c r="I38" s="95"/>
    </row>
    <row r="39" spans="2:11" ht="6" hidden="1" customHeight="1" thickBot="1" x14ac:dyDescent="0.2"/>
    <row r="40" spans="2:11" ht="27" hidden="1" customHeight="1" x14ac:dyDescent="0.15">
      <c r="B40" s="97" t="s">
        <v>106</v>
      </c>
      <c r="C40" s="98" t="s">
        <v>107</v>
      </c>
      <c r="D40" s="74"/>
      <c r="E40" s="75"/>
      <c r="F40" s="76"/>
      <c r="G40" s="75"/>
      <c r="H40" s="76"/>
      <c r="I40" s="77"/>
      <c r="K40">
        <f>COUNTA(E40,G40,I40,E42,G42,I42)</f>
        <v>0</v>
      </c>
    </row>
    <row r="41" spans="2:11" ht="27" hidden="1" customHeight="1" thickBot="1" x14ac:dyDescent="0.2">
      <c r="B41" s="78"/>
      <c r="C41" s="79"/>
      <c r="D41" s="80"/>
      <c r="E41" s="81"/>
      <c r="F41" s="82"/>
      <c r="G41" s="81"/>
      <c r="H41" s="82"/>
      <c r="I41" s="83"/>
    </row>
    <row r="42" spans="2:11" ht="27" hidden="1" customHeight="1" x14ac:dyDescent="0.15">
      <c r="B42" s="99" t="s">
        <v>111</v>
      </c>
      <c r="C42" s="85" t="s">
        <v>110</v>
      </c>
      <c r="D42" s="86"/>
      <c r="E42" s="87"/>
      <c r="F42" s="88"/>
      <c r="G42" s="87"/>
      <c r="H42" s="88"/>
      <c r="I42" s="89"/>
    </row>
    <row r="43" spans="2:11" ht="27.75" hidden="1" customHeight="1" thickBot="1" x14ac:dyDescent="0.2">
      <c r="B43" s="100"/>
      <c r="C43" s="91"/>
      <c r="D43" s="92"/>
      <c r="E43" s="93"/>
      <c r="F43" s="94"/>
      <c r="G43" s="93"/>
      <c r="H43" s="94"/>
      <c r="I43" s="95"/>
    </row>
    <row r="44" spans="2:11" ht="6" hidden="1" customHeight="1" thickBot="1" x14ac:dyDescent="0.2"/>
    <row r="45" spans="2:11" ht="27" hidden="1" customHeight="1" x14ac:dyDescent="0.15">
      <c r="B45" s="97" t="s">
        <v>106</v>
      </c>
      <c r="C45" s="98" t="s">
        <v>107</v>
      </c>
      <c r="D45" s="74"/>
      <c r="E45" s="75"/>
      <c r="F45" s="76"/>
      <c r="G45" s="75"/>
      <c r="H45" s="76"/>
      <c r="I45" s="77"/>
      <c r="K45">
        <f>COUNTA(E45,G45,I45,E47,G47,I47)</f>
        <v>0</v>
      </c>
    </row>
    <row r="46" spans="2:11" ht="27" hidden="1" customHeight="1" thickBot="1" x14ac:dyDescent="0.2">
      <c r="B46" s="78"/>
      <c r="C46" s="79"/>
      <c r="D46" s="80"/>
      <c r="E46" s="81"/>
      <c r="F46" s="82"/>
      <c r="G46" s="81"/>
      <c r="H46" s="82"/>
      <c r="I46" s="83"/>
    </row>
    <row r="47" spans="2:11" ht="27" hidden="1" customHeight="1" x14ac:dyDescent="0.15">
      <c r="B47" s="99" t="s">
        <v>111</v>
      </c>
      <c r="C47" s="85" t="s">
        <v>110</v>
      </c>
      <c r="D47" s="86"/>
      <c r="E47" s="87"/>
      <c r="F47" s="88"/>
      <c r="G47" s="87"/>
      <c r="H47" s="88"/>
      <c r="I47" s="89"/>
    </row>
    <row r="48" spans="2:11" ht="27.75" hidden="1" customHeight="1" thickBot="1" x14ac:dyDescent="0.2">
      <c r="B48" s="100"/>
      <c r="C48" s="91"/>
      <c r="D48" s="92"/>
      <c r="E48" s="93"/>
      <c r="F48" s="94"/>
      <c r="G48" s="93"/>
      <c r="H48" s="94"/>
      <c r="I48" s="95"/>
    </row>
    <row r="49" spans="2:11" ht="6" hidden="1" customHeight="1" thickBot="1" x14ac:dyDescent="0.2"/>
    <row r="50" spans="2:11" ht="27" hidden="1" customHeight="1" x14ac:dyDescent="0.15">
      <c r="B50" s="97" t="s">
        <v>106</v>
      </c>
      <c r="C50" s="98" t="s">
        <v>107</v>
      </c>
      <c r="D50" s="74"/>
      <c r="E50" s="75"/>
      <c r="F50" s="76"/>
      <c r="G50" s="75"/>
      <c r="H50" s="76"/>
      <c r="I50" s="77"/>
      <c r="K50">
        <f>COUNTA(E50,G50,I50,E52,G52,I52)</f>
        <v>0</v>
      </c>
    </row>
    <row r="51" spans="2:11" ht="27" hidden="1" customHeight="1" thickBot="1" x14ac:dyDescent="0.2">
      <c r="B51" s="78"/>
      <c r="C51" s="79"/>
      <c r="D51" s="80"/>
      <c r="E51" s="81"/>
      <c r="F51" s="82"/>
      <c r="G51" s="81"/>
      <c r="H51" s="82"/>
      <c r="I51" s="83"/>
    </row>
    <row r="52" spans="2:11" ht="27" hidden="1" customHeight="1" x14ac:dyDescent="0.15">
      <c r="B52" s="99" t="s">
        <v>111</v>
      </c>
      <c r="C52" s="85" t="s">
        <v>110</v>
      </c>
      <c r="D52" s="86"/>
      <c r="E52" s="87"/>
      <c r="F52" s="88"/>
      <c r="G52" s="87"/>
      <c r="H52" s="88"/>
      <c r="I52" s="89"/>
    </row>
    <row r="53" spans="2:11" ht="27.75" hidden="1" customHeight="1" thickBot="1" x14ac:dyDescent="0.2">
      <c r="B53" s="100"/>
      <c r="C53" s="91"/>
      <c r="D53" s="92"/>
      <c r="E53" s="93"/>
      <c r="F53" s="94"/>
      <c r="G53" s="93"/>
      <c r="H53" s="94"/>
      <c r="I53" s="95"/>
    </row>
    <row r="54" spans="2:11" ht="6" hidden="1" customHeight="1" thickBot="1" x14ac:dyDescent="0.2"/>
    <row r="55" spans="2:11" ht="27" hidden="1" customHeight="1" x14ac:dyDescent="0.15">
      <c r="B55" s="97" t="s">
        <v>106</v>
      </c>
      <c r="C55" s="98" t="s">
        <v>107</v>
      </c>
      <c r="D55" s="74"/>
      <c r="E55" s="75"/>
      <c r="F55" s="76"/>
      <c r="G55" s="75"/>
      <c r="H55" s="76"/>
      <c r="I55" s="77"/>
      <c r="K55">
        <f>COUNTA(E55,G55,I55,E57,G57,I57)</f>
        <v>0</v>
      </c>
    </row>
    <row r="56" spans="2:11" ht="27" hidden="1" customHeight="1" thickBot="1" x14ac:dyDescent="0.2">
      <c r="B56" s="78"/>
      <c r="C56" s="79"/>
      <c r="D56" s="80"/>
      <c r="E56" s="81"/>
      <c r="F56" s="82"/>
      <c r="G56" s="81"/>
      <c r="H56" s="82"/>
      <c r="I56" s="83"/>
    </row>
    <row r="57" spans="2:11" ht="27" hidden="1" customHeight="1" x14ac:dyDescent="0.15">
      <c r="B57" s="99" t="s">
        <v>111</v>
      </c>
      <c r="C57" s="85" t="s">
        <v>110</v>
      </c>
      <c r="D57" s="86"/>
      <c r="E57" s="87"/>
      <c r="F57" s="88"/>
      <c r="G57" s="87"/>
      <c r="H57" s="88"/>
      <c r="I57" s="89"/>
    </row>
    <row r="58" spans="2:11" ht="27.75" hidden="1" customHeight="1" thickBot="1" x14ac:dyDescent="0.2">
      <c r="B58" s="100"/>
      <c r="C58" s="91"/>
      <c r="D58" s="92"/>
      <c r="E58" s="93"/>
      <c r="F58" s="94"/>
      <c r="G58" s="93"/>
      <c r="H58" s="94"/>
      <c r="I58" s="95"/>
    </row>
    <row r="59" spans="2:11" ht="6" hidden="1" customHeight="1" thickBot="1" x14ac:dyDescent="0.2"/>
    <row r="60" spans="2:11" ht="27" hidden="1" customHeight="1" x14ac:dyDescent="0.15">
      <c r="B60" s="97" t="s">
        <v>106</v>
      </c>
      <c r="C60" s="98" t="s">
        <v>107</v>
      </c>
      <c r="D60" s="74"/>
      <c r="E60" s="75"/>
      <c r="F60" s="76"/>
      <c r="G60" s="75"/>
      <c r="H60" s="76"/>
      <c r="I60" s="77"/>
      <c r="K60">
        <f>COUNTA(E60,G60,I60,E62,G62,I62)</f>
        <v>0</v>
      </c>
    </row>
    <row r="61" spans="2:11" ht="27" hidden="1" customHeight="1" thickBot="1" x14ac:dyDescent="0.2">
      <c r="B61" s="78"/>
      <c r="C61" s="79"/>
      <c r="D61" s="80"/>
      <c r="E61" s="81"/>
      <c r="F61" s="82"/>
      <c r="G61" s="81"/>
      <c r="H61" s="82"/>
      <c r="I61" s="83"/>
    </row>
    <row r="62" spans="2:11" ht="27" hidden="1" customHeight="1" x14ac:dyDescent="0.15">
      <c r="B62" s="99" t="s">
        <v>111</v>
      </c>
      <c r="C62" s="85" t="s">
        <v>110</v>
      </c>
      <c r="D62" s="86"/>
      <c r="E62" s="87"/>
      <c r="F62" s="88"/>
      <c r="G62" s="87"/>
      <c r="H62" s="88"/>
      <c r="I62" s="89"/>
    </row>
    <row r="63" spans="2:11" ht="27.75" hidden="1" customHeight="1" thickBot="1" x14ac:dyDescent="0.2">
      <c r="B63" s="100"/>
      <c r="C63" s="91"/>
      <c r="D63" s="92"/>
      <c r="E63" s="93"/>
      <c r="F63" s="94"/>
      <c r="G63" s="93"/>
      <c r="H63" s="94"/>
      <c r="I63" s="95"/>
    </row>
    <row r="64" spans="2:11" ht="6" hidden="1" customHeight="1" thickBot="1" x14ac:dyDescent="0.2"/>
    <row r="65" spans="2:11" ht="27" hidden="1" customHeight="1" x14ac:dyDescent="0.15">
      <c r="B65" s="97" t="s">
        <v>106</v>
      </c>
      <c r="C65" s="98" t="s">
        <v>107</v>
      </c>
      <c r="D65" s="74"/>
      <c r="E65" s="75"/>
      <c r="F65" s="76"/>
      <c r="G65" s="75"/>
      <c r="H65" s="76"/>
      <c r="I65" s="77"/>
      <c r="K65">
        <f>COUNTA(E65,G65,I65,E67,G67,I67)</f>
        <v>0</v>
      </c>
    </row>
    <row r="66" spans="2:11" ht="27" hidden="1" customHeight="1" thickBot="1" x14ac:dyDescent="0.2">
      <c r="B66" s="78"/>
      <c r="C66" s="79"/>
      <c r="D66" s="80"/>
      <c r="E66" s="81"/>
      <c r="F66" s="82"/>
      <c r="G66" s="81"/>
      <c r="H66" s="82"/>
      <c r="I66" s="83"/>
    </row>
    <row r="67" spans="2:11" ht="27" hidden="1" customHeight="1" x14ac:dyDescent="0.15">
      <c r="B67" s="99" t="s">
        <v>111</v>
      </c>
      <c r="C67" s="85" t="s">
        <v>110</v>
      </c>
      <c r="D67" s="86"/>
      <c r="E67" s="87"/>
      <c r="F67" s="88"/>
      <c r="G67" s="87"/>
      <c r="H67" s="88"/>
      <c r="I67" s="89"/>
    </row>
    <row r="68" spans="2:11" ht="27.75" hidden="1" customHeight="1" thickBot="1" x14ac:dyDescent="0.2">
      <c r="B68" s="100"/>
      <c r="C68" s="91"/>
      <c r="D68" s="92"/>
      <c r="E68" s="93"/>
      <c r="F68" s="94"/>
      <c r="G68" s="93"/>
      <c r="H68" s="94"/>
      <c r="I68" s="95"/>
    </row>
    <row r="69" spans="2:11" ht="21" hidden="1" customHeight="1" x14ac:dyDescent="0.15"/>
    <row r="70" spans="2:11" ht="21" customHeight="1" x14ac:dyDescent="0.15"/>
  </sheetData>
  <sheetProtection algorithmName="SHA-512" hashValue="fLXp8Np84+K1eQg56euKzfWzpt8N0cBd4NvnpfRytVysRjF5E6NGll7r1OhnOaDDeCancavRIPuuNNrjQoP7SQ==" saltValue="zEvriAmCUfnz2nYqWADCkw==" spinCount="100000" sheet="1" objects="1" scenarios="1"/>
  <mergeCells count="3">
    <mergeCell ref="B1:F1"/>
    <mergeCell ref="H1:I1"/>
    <mergeCell ref="R5:T6"/>
  </mergeCells>
  <phoneticPr fontId="27"/>
  <conditionalFormatting sqref="B11 B31 B36 B41 B46 B51 B56 B61 B66">
    <cfRule type="containsText" dxfId="3" priority="3" stopIfTrue="1" operator="containsText" text="女">
      <formula>NOT(ISERROR(SEARCH("女",B11)))</formula>
    </cfRule>
    <cfRule type="containsText" dxfId="2" priority="4" stopIfTrue="1" operator="containsText" text="男">
      <formula>NOT(ISERROR(SEARCH("男",B11)))</formula>
    </cfRule>
  </conditionalFormatting>
  <conditionalFormatting sqref="B26 B21 B16">
    <cfRule type="containsText" dxfId="1" priority="1" stopIfTrue="1" operator="containsText" text="女">
      <formula>NOT(ISERROR(SEARCH("女",B16)))</formula>
    </cfRule>
    <cfRule type="containsText" dxfId="0" priority="2" stopIfTrue="1" operator="containsText" text="男">
      <formula>NOT(ISERROR(SEARCH("男",B16)))</formula>
    </cfRule>
  </conditionalFormatting>
  <dataValidations count="10">
    <dataValidation type="list" allowBlank="1" showInputMessage="1" showErrorMessage="1" sqref="D11 D28 F28 H28 H26 F26 D26 D23 F23 H23 H21 F21 D21 D18 F18 H18 H16 F16 D16 D13 F13 H13 H11 F11" xr:uid="{FFE526B1-9244-43EF-9C7B-B2B73F80D93D}">
      <formula1>$L$12:$Q$12</formula1>
    </dataValidation>
    <dataValidation type="list" allowBlank="1" showInputMessage="1" showErrorMessage="1" sqref="D66 F66 H66 F68 D68 H68 D46 F46 H46 H43 F48 D48 D56 F56 H56 H63 H53 F58 D61 F61 H61 D58 H58 F63 D51 F51 H51 D63 F53 D53 D31 F31 H31 H48 F33 D33 D36 F36 H36 H33 F38 D38 D41 F41 H41 H38 F43 D43" xr:uid="{87CED1F8-EA29-4234-8AEC-25BFC1A9749E}">
      <formula1>$L$12:$R$12</formula1>
    </dataValidation>
    <dataValidation type="whole" imeMode="halfAlpha" allowBlank="1" showInputMessage="1" showErrorMessage="1" sqref="C13 C18 C23 C28" xr:uid="{AEB0F9AC-5DDB-4F37-B99F-C259CD65D5B5}">
      <formula1>1111</formula1>
      <formula2>999999</formula2>
    </dataValidation>
    <dataValidation imeMode="halfAlpha" allowBlank="1" showInputMessage="1" showErrorMessage="1" sqref="D10 D12 F10 F12 H10 H12 D15 D17 F15 F17 H15 H17 D20 D22 F20 F22 H20 H22 D25 D27 F25 F27 H25 H27" xr:uid="{EEF0C7EA-EF2D-4484-9847-48FBCA8E372D}"/>
    <dataValidation imeMode="hiragana" allowBlank="1" showInputMessage="1" showErrorMessage="1" sqref="E10 G10 I10 E12 G12 I12 E15 G15 I15 E17 G17 I17 E20 G20 I20 E22 G22 I22 E25 G25 I25 E27 G27 I27" xr:uid="{AC30F04B-20C8-4F77-9498-DDA23CBCB5DD}"/>
    <dataValidation type="list" allowBlank="1" showInputMessage="1" showErrorMessage="1" sqref="B11 B31 B36 B41 B46 B66 B16 B21 B51 B56 B61 B26" xr:uid="{33ED46C0-0C33-40E3-9FC5-028411A72490}">
      <formula1>$L$10:$M$10</formula1>
    </dataValidation>
    <dataValidation type="list" allowBlank="1" showInputMessage="1" showErrorMessage="1" sqref="C11 C31 C36 C41 C46 C66 C16 C21 C51 C56 C61 C26" xr:uid="{5E996430-479B-4B3E-8411-F57BB20826D2}">
      <formula1>$L$11:$M$11</formula1>
    </dataValidation>
    <dataValidation type="list" allowBlank="1" showInputMessage="1" showErrorMessage="1" sqref="B13 B28 B63 B58 B53 B23 B18 B68 B48 B43 B38 B33" xr:uid="{0EF84100-D200-45F6-B931-93858DB3FF58}">
      <formula1>$L$13:$S$13</formula1>
    </dataValidation>
    <dataValidation type="whole" allowBlank="1" showInputMessage="1" showErrorMessage="1" sqref="C68 C33 C38 C43 C48 C63 C58 C53" xr:uid="{6C150592-CF37-4BF8-8E8A-A64F47247FE8}">
      <formula1>1111</formula1>
      <formula2>999999</formula2>
    </dataValidation>
    <dataValidation imeMode="halfKatakana" showInputMessage="1" showErrorMessage="1" sqref="E66 G66 E31 I31 G31 E33 G33 I66 G68 E68 E36 I36 G36 E38 G38 E41 I41 G41 E43 G43 E46 I46 G46 E48 G48 G11 I11 E13 G13 I13 I16 E18 G18 I18 E16 I21 E23 G23 I23 E21 E51 I51 G51 G53 E53 E56 I56 G56 E58 G58 E61 I61 G61 E63 G63 E11 G16 G21 G26 I26 E28 G28 I28 E26" xr:uid="{EA4EC517-4670-4083-A1DA-4E885E395979}"/>
  </dataValidations>
  <pageMargins left="0.7" right="0.7" top="0.53" bottom="3.48"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注意事項</vt:lpstr>
      <vt:lpstr>個人種目申込一覧表</vt:lpstr>
      <vt:lpstr>リレー申込票</vt:lpstr>
      <vt:lpstr>個人種目申込一覧表!Print_Area</vt:lpstr>
      <vt:lpstr>女子</vt:lpstr>
      <vt:lpstr>性</vt:lpstr>
      <vt:lpstr>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葛城光一</cp:lastModifiedBy>
  <cp:lastPrinted>2017-05-28T10:01:57Z</cp:lastPrinted>
  <dcterms:created xsi:type="dcterms:W3CDTF">2009-03-04T01:02:54Z</dcterms:created>
  <dcterms:modified xsi:type="dcterms:W3CDTF">2022-05-24T06:41:32Z</dcterms:modified>
</cp:coreProperties>
</file>