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9440" windowHeight="11760"/>
  </bookViews>
  <sheets>
    <sheet name="注意事項" sheetId="2" r:id="rId1"/>
    <sheet name="ナンバー" sheetId="4" r:id="rId2"/>
    <sheet name="個人種目申込一覧表" sheetId="1" r:id="rId3"/>
    <sheet name="リレー申込票" sheetId="3" r:id="rId4"/>
  </sheets>
  <definedNames>
    <definedName name="さわやか">個人種目申込一覧表!$R$38:$R$57</definedName>
    <definedName name="一般">個人種目申込一覧表!$Q$38:$Q$41</definedName>
    <definedName name="女子">個人種目申込一覧表!$T$23:$T$41</definedName>
    <definedName name="小学1年女子">個人種目申込一覧表!$V$23</definedName>
    <definedName name="小学1年男子">個人種目申込一覧表!$U$23</definedName>
    <definedName name="小学2年女子">個人種目申込一覧表!$X$23</definedName>
    <definedName name="小学2年男子">個人種目申込一覧表!$W$23</definedName>
    <definedName name="小学3年女子">個人種目申込一覧表!$Z$23</definedName>
    <definedName name="小学3年男子">個人種目申込一覧表!$Y$23</definedName>
    <definedName name="小学4年女子">個人種目申込一覧表!$AB$23</definedName>
    <definedName name="小学4年生以下女子">個人種目申込一覧表!$AC$23</definedName>
    <definedName name="小学4年生以下男子">個人種目申込一覧表!$AD$23</definedName>
    <definedName name="小学4年男子">個人種目申込一覧表!$AA$23</definedName>
    <definedName name="小学5・6年女子">個人種目申込一覧表!$AJ$23</definedName>
    <definedName name="小学5・6年男子">個人種目申込一覧表!$AI$23</definedName>
    <definedName name="小学5年女子">個人種目申込一覧表!$AF$23:$AF$24</definedName>
    <definedName name="小学5年男子">個人種目申込一覧表!$AE$23:$AE$24</definedName>
    <definedName name="小学6年女子">個人種目申込一覧表!$AH$23:$AH$24</definedName>
    <definedName name="小学6年男子">個人種目申込一覧表!$AG$23:$AG$24</definedName>
    <definedName name="小学生女子">個人種目申込一覧表!$AL$23</definedName>
    <definedName name="小学生男子">個人種目申込一覧表!$AK$23</definedName>
    <definedName name="男子">個人種目申込一覧表!$S$23:$S$44</definedName>
    <definedName name="中学女子">個人種目申込一覧表!#REF!</definedName>
    <definedName name="中学男子">個人種目申込一覧表!$AL$24:$AL$24</definedName>
  </definedNames>
  <calcPr calcId="145621"/>
</workbook>
</file>

<file path=xl/calcChain.xml><?xml version="1.0" encoding="utf-8"?>
<calcChain xmlns="http://schemas.openxmlformats.org/spreadsheetml/2006/main">
  <c r="C46" i="3" l="1"/>
  <c r="C41" i="3"/>
  <c r="C36" i="3"/>
  <c r="C31" i="3"/>
  <c r="C26" i="3"/>
  <c r="C21" i="3"/>
  <c r="C16" i="3"/>
  <c r="C11" i="3"/>
  <c r="Z16" i="3"/>
  <c r="H4" i="1"/>
  <c r="C6" i="3"/>
  <c r="K45" i="3"/>
  <c r="K40" i="3"/>
  <c r="K35" i="3"/>
  <c r="K30" i="3"/>
  <c r="K25" i="3"/>
  <c r="K20" i="3"/>
  <c r="K15" i="3"/>
  <c r="K10" i="3"/>
  <c r="C9" i="1"/>
  <c r="B9" i="1"/>
</calcChain>
</file>

<file path=xl/sharedStrings.xml><?xml version="1.0" encoding="utf-8"?>
<sst xmlns="http://schemas.openxmlformats.org/spreadsheetml/2006/main" count="375" uniqueCount="218">
  <si>
    <t>氏名</t>
    <rPh sb="0" eb="2">
      <t>シメイ</t>
    </rPh>
    <phoneticPr fontId="1"/>
  </si>
  <si>
    <t>申込人数/
種目数合計</t>
    <rPh sb="0" eb="2">
      <t>モウシコミ</t>
    </rPh>
    <rPh sb="2" eb="3">
      <t>ヒト</t>
    </rPh>
    <rPh sb="3" eb="4">
      <t>スウ</t>
    </rPh>
    <rPh sb="6" eb="8">
      <t>シュモク</t>
    </rPh>
    <rPh sb="8" eb="9">
      <t>スウ</t>
    </rPh>
    <rPh sb="9" eb="11">
      <t>ゴウケイ</t>
    </rPh>
    <phoneticPr fontId="1"/>
  </si>
  <si>
    <t>Ｎｏ．</t>
  </si>
  <si>
    <t>性別
/ｸﾗｽ</t>
    <rPh sb="0" eb="2">
      <t>セイベツ</t>
    </rPh>
    <phoneticPr fontId="1"/>
  </si>
  <si>
    <t>出場個人種目</t>
    <rPh sb="0" eb="2">
      <t>シュツジョウ</t>
    </rPh>
    <rPh sb="2" eb="4">
      <t>コジン</t>
    </rPh>
    <rPh sb="4" eb="6">
      <t>シュモク</t>
    </rPh>
    <phoneticPr fontId="1"/>
  </si>
  <si>
    <t>氏名(半角ｶﾅ)</t>
    <rPh sb="0" eb="2">
      <t>シメイ</t>
    </rPh>
    <rPh sb="3" eb="5">
      <t>ハンカク</t>
    </rPh>
    <phoneticPr fontId="1"/>
  </si>
  <si>
    <t>男子</t>
    <rPh sb="0" eb="2">
      <t>ダンシ</t>
    </rPh>
    <phoneticPr fontId="1"/>
  </si>
  <si>
    <t>記入例</t>
    <rPh sb="0" eb="2">
      <t>キニュウ</t>
    </rPh>
    <rPh sb="2" eb="3">
      <t>レイ</t>
    </rPh>
    <phoneticPr fontId="1"/>
  </si>
  <si>
    <t>長野　陸子</t>
    <rPh sb="0" eb="2">
      <t>ナガノ</t>
    </rPh>
    <rPh sb="3" eb="4">
      <t>リク</t>
    </rPh>
    <rPh sb="4" eb="5">
      <t>コ</t>
    </rPh>
    <phoneticPr fontId="1"/>
  </si>
  <si>
    <t>100m</t>
  </si>
  <si>
    <t>【エントリー全般についての注意】</t>
    <rPh sb="6" eb="8">
      <t>ゼンパン</t>
    </rPh>
    <rPh sb="13" eb="15">
      <t>チュウイ</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</si>
  <si>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</si>
  <si>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</si>
  <si>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</si>
  <si>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</si>
  <si>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</si>
  <si>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</si>
  <si>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</si>
  <si>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</si>
  <si>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</si>
  <si>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</si>
  <si>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</si>
  <si>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</si>
  <si>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</si>
  <si>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</si>
  <si>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</si>
  <si>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</si>
  <si>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</si>
  <si>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</si>
  <si>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上位所属/ｶﾃｺﾞﾘ</t>
    <rPh sb="0" eb="2">
      <t>ジョウイ</t>
    </rPh>
    <rPh sb="2" eb="4">
      <t>ショゾク</t>
    </rPh>
    <phoneticPr fontId="1"/>
  </si>
  <si>
    <t>一般</t>
    <rPh sb="0" eb="2">
      <t>イッパン</t>
    </rPh>
    <phoneticPr fontId="10"/>
  </si>
  <si>
    <t>さわやか</t>
    <phoneticPr fontId="10"/>
  </si>
  <si>
    <t>走幅跳</t>
    <rPh sb="0" eb="3">
      <t>ハシリハバトビ</t>
    </rPh>
    <phoneticPr fontId="10"/>
  </si>
  <si>
    <t>女子</t>
    <rPh sb="0" eb="2">
      <t>ジョシ</t>
    </rPh>
    <phoneticPr fontId="10"/>
  </si>
  <si>
    <t>男子50歳以上</t>
    <rPh sb="4" eb="5">
      <t>サイ</t>
    </rPh>
    <rPh sb="5" eb="7">
      <t>イジョウ</t>
    </rPh>
    <phoneticPr fontId="10"/>
  </si>
  <si>
    <t>男子55歳以上</t>
    <rPh sb="4" eb="5">
      <t>サイ</t>
    </rPh>
    <rPh sb="5" eb="7">
      <t>イジョウ</t>
    </rPh>
    <phoneticPr fontId="10"/>
  </si>
  <si>
    <t>男子60歳以上</t>
    <rPh sb="4" eb="5">
      <t>サイ</t>
    </rPh>
    <rPh sb="5" eb="7">
      <t>イジョウ</t>
    </rPh>
    <phoneticPr fontId="10"/>
  </si>
  <si>
    <t>女子50歳以上</t>
    <rPh sb="4" eb="5">
      <t>サイ</t>
    </rPh>
    <rPh sb="5" eb="7">
      <t>イジョウ</t>
    </rPh>
    <phoneticPr fontId="10"/>
  </si>
  <si>
    <t>男子35_44歳</t>
    <rPh sb="7" eb="8">
      <t>サイ</t>
    </rPh>
    <phoneticPr fontId="10"/>
  </si>
  <si>
    <t>男子45_54歳</t>
    <rPh sb="7" eb="8">
      <t>サイ</t>
    </rPh>
    <phoneticPr fontId="10"/>
  </si>
  <si>
    <t>男子40_44歳</t>
    <rPh sb="7" eb="8">
      <t>サイ</t>
    </rPh>
    <phoneticPr fontId="10"/>
  </si>
  <si>
    <t>男子45_49歳</t>
    <rPh sb="7" eb="8">
      <t>サイ</t>
    </rPh>
    <phoneticPr fontId="10"/>
  </si>
  <si>
    <t>男子50_54歳</t>
    <rPh sb="7" eb="8">
      <t>サイ</t>
    </rPh>
    <phoneticPr fontId="10"/>
  </si>
  <si>
    <t>女子30_34歳</t>
    <rPh sb="7" eb="8">
      <t>サイ</t>
    </rPh>
    <phoneticPr fontId="10"/>
  </si>
  <si>
    <t>女子30_39歳</t>
    <rPh sb="7" eb="8">
      <t>サイ</t>
    </rPh>
    <phoneticPr fontId="10"/>
  </si>
  <si>
    <t>女子35_39歳</t>
    <rPh sb="7" eb="8">
      <t>サイ</t>
    </rPh>
    <phoneticPr fontId="10"/>
  </si>
  <si>
    <t>女子40_44歳</t>
    <rPh sb="7" eb="8">
      <t>サイ</t>
    </rPh>
    <phoneticPr fontId="10"/>
  </si>
  <si>
    <t>女子40_49歳</t>
    <rPh sb="7" eb="8">
      <t>サイ</t>
    </rPh>
    <phoneticPr fontId="10"/>
  </si>
  <si>
    <t>女子45_49歳</t>
    <rPh sb="7" eb="8">
      <t>サイ</t>
    </rPh>
    <phoneticPr fontId="10"/>
  </si>
  <si>
    <t>中学男子</t>
    <rPh sb="0" eb="2">
      <t>チュウガク</t>
    </rPh>
    <rPh sb="2" eb="4">
      <t>ダンシ</t>
    </rPh>
    <phoneticPr fontId="10"/>
  </si>
  <si>
    <t>中学女子</t>
    <rPh sb="0" eb="2">
      <t>チュウガク</t>
    </rPh>
    <rPh sb="2" eb="4">
      <t>ジョシ</t>
    </rPh>
    <phoneticPr fontId="10"/>
  </si>
  <si>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</si>
  <si>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</si>
  <si>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</si>
  <si>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</si>
  <si>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</si>
  <si>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</si>
  <si>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4×100mR</t>
  </si>
  <si>
    <t>小学4年生以下男子</t>
    <rPh sb="0" eb="2">
      <t>ショウガク</t>
    </rPh>
    <rPh sb="3" eb="5">
      <t>ネンセイ</t>
    </rPh>
    <rPh sb="5" eb="7">
      <t>イカ</t>
    </rPh>
    <rPh sb="7" eb="9">
      <t>ダンシ</t>
    </rPh>
    <phoneticPr fontId="10"/>
  </si>
  <si>
    <t>小学5年男子</t>
    <rPh sb="0" eb="2">
      <t>ショウガク</t>
    </rPh>
    <rPh sb="3" eb="4">
      <t>ネン</t>
    </rPh>
    <rPh sb="4" eb="6">
      <t>ダンシ</t>
    </rPh>
    <phoneticPr fontId="10"/>
  </si>
  <si>
    <t>100m</t>
    <phoneticPr fontId="10"/>
  </si>
  <si>
    <t>小学6年男子</t>
    <rPh sb="0" eb="2">
      <t>ショウガク</t>
    </rPh>
    <rPh sb="3" eb="4">
      <t>ネン</t>
    </rPh>
    <rPh sb="4" eb="6">
      <t>ダンシ</t>
    </rPh>
    <phoneticPr fontId="10"/>
  </si>
  <si>
    <t>小学4年生以下女子</t>
    <rPh sb="0" eb="2">
      <t>ショウガク</t>
    </rPh>
    <rPh sb="3" eb="5">
      <t>ネンセイ</t>
    </rPh>
    <rPh sb="5" eb="7">
      <t>イカ</t>
    </rPh>
    <rPh sb="7" eb="9">
      <t>ジョシ</t>
    </rPh>
    <phoneticPr fontId="10"/>
  </si>
  <si>
    <t>小学5年女子</t>
    <rPh sb="0" eb="2">
      <t>ショウガク</t>
    </rPh>
    <rPh sb="3" eb="4">
      <t>ネン</t>
    </rPh>
    <rPh sb="4" eb="6">
      <t>ジョシ</t>
    </rPh>
    <phoneticPr fontId="10"/>
  </si>
  <si>
    <t>小学6年女子</t>
    <rPh sb="0" eb="2">
      <t>ショウガク</t>
    </rPh>
    <rPh sb="3" eb="4">
      <t>ネン</t>
    </rPh>
    <rPh sb="4" eb="6">
      <t>ジョシ</t>
    </rPh>
    <phoneticPr fontId="10"/>
  </si>
  <si>
    <t>小学生男子</t>
    <rPh sb="0" eb="3">
      <t>ショウガクセイ</t>
    </rPh>
    <rPh sb="3" eb="5">
      <t>ダンシ</t>
    </rPh>
    <phoneticPr fontId="10"/>
  </si>
  <si>
    <t>1000m</t>
    <phoneticPr fontId="10"/>
  </si>
  <si>
    <t>小学生女子</t>
    <rPh sb="0" eb="3">
      <t>ショウガクセイ</t>
    </rPh>
    <rPh sb="3" eb="5">
      <t>ジョシ</t>
    </rPh>
    <phoneticPr fontId="10"/>
  </si>
  <si>
    <t>小学6年男子</t>
    <rPh sb="0" eb="2">
      <t>ショウガク</t>
    </rPh>
    <rPh sb="3" eb="4">
      <t>ネン</t>
    </rPh>
    <rPh sb="4" eb="6">
      <t>ダンシ</t>
    </rPh>
    <phoneticPr fontId="12"/>
  </si>
  <si>
    <t>男女混合</t>
    <rPh sb="0" eb="2">
      <t>ダンジョ</t>
    </rPh>
    <rPh sb="2" eb="4">
      <t>コンゴウ</t>
    </rPh>
    <phoneticPr fontId="12"/>
  </si>
  <si>
    <t>男子</t>
    <rPh sb="0" eb="2">
      <t>ダンシ</t>
    </rPh>
    <phoneticPr fontId="10"/>
  </si>
  <si>
    <t>木曽陸上競技協会　</t>
    <rPh sb="0" eb="2">
      <t>キソ</t>
    </rPh>
    <rPh sb="2" eb="4">
      <t>リクジョウ</t>
    </rPh>
    <rPh sb="4" eb="6">
      <t>キョウギ</t>
    </rPh>
    <rPh sb="6" eb="8">
      <t>キョウカイ</t>
    </rPh>
    <phoneticPr fontId="1"/>
  </si>
  <si>
    <t>個人種目申込一覧表／木曽陸上競技協会</t>
    <rPh sb="0" eb="2">
      <t>コジン</t>
    </rPh>
    <rPh sb="2" eb="4">
      <t>シュモク</t>
    </rPh>
    <rPh sb="4" eb="6">
      <t>モウシコミ</t>
    </rPh>
    <rPh sb="6" eb="8">
      <t>イチラン</t>
    </rPh>
    <rPh sb="8" eb="9">
      <t>ヒョウ</t>
    </rPh>
    <rPh sb="10" eb="12">
      <t>キソ</t>
    </rPh>
    <rPh sb="12" eb="14">
      <t>リクジョウ</t>
    </rPh>
    <rPh sb="14" eb="16">
      <t>キョウギ</t>
    </rPh>
    <rPh sb="16" eb="18">
      <t>キョウカイ</t>
    </rPh>
    <phoneticPr fontId="1"/>
  </si>
  <si>
    <t>ﾅﾝﾊﾞｰ</t>
    <phoneticPr fontId="1"/>
  </si>
  <si>
    <t>学年</t>
    <rPh sb="0" eb="2">
      <t>ガクネン</t>
    </rPh>
    <phoneticPr fontId="10"/>
  </si>
  <si>
    <t>学年</t>
    <rPh sb="0" eb="2">
      <t>ガクネン</t>
    </rPh>
    <phoneticPr fontId="1"/>
  </si>
  <si>
    <t>チーム名ｶﾅ（半角）</t>
    <rPh sb="3" eb="4">
      <t>メイ</t>
    </rPh>
    <rPh sb="7" eb="9">
      <t>ハンカク</t>
    </rPh>
    <phoneticPr fontId="1"/>
  </si>
  <si>
    <t>申　込
責任者</t>
    <rPh sb="0" eb="1">
      <t>サル</t>
    </rPh>
    <rPh sb="2" eb="3">
      <t>コミ</t>
    </rPh>
    <rPh sb="4" eb="7">
      <t>セキニンシャ</t>
    </rPh>
    <phoneticPr fontId="1"/>
  </si>
  <si>
    <t>住所</t>
    <rPh sb="0" eb="2">
      <t>ジュウショ</t>
    </rPh>
    <phoneticPr fontId="1"/>
  </si>
  <si>
    <t>※色の付いたセルが入力セルです。</t>
    <phoneticPr fontId="1"/>
  </si>
  <si>
    <t>旧町村名</t>
    <rPh sb="0" eb="3">
      <t>キュウチョウソン</t>
    </rPh>
    <rPh sb="3" eb="4">
      <t>メイ</t>
    </rPh>
    <phoneticPr fontId="15"/>
  </si>
  <si>
    <t>木祖</t>
  </si>
  <si>
    <t>木祖</t>
    <rPh sb="0" eb="2">
      <t>キソ</t>
    </rPh>
    <phoneticPr fontId="1"/>
  </si>
  <si>
    <t>日義</t>
  </si>
  <si>
    <t>日義</t>
    <rPh sb="0" eb="2">
      <t>ヒヨシ</t>
    </rPh>
    <phoneticPr fontId="1"/>
  </si>
  <si>
    <t>福島</t>
  </si>
  <si>
    <t>福島</t>
    <rPh sb="0" eb="2">
      <t>フクシマ</t>
    </rPh>
    <phoneticPr fontId="1"/>
  </si>
  <si>
    <t>開田</t>
  </si>
  <si>
    <t>開田</t>
    <rPh sb="0" eb="2">
      <t>カイダ</t>
    </rPh>
    <phoneticPr fontId="1"/>
  </si>
  <si>
    <t>三岳</t>
  </si>
  <si>
    <t>三岳</t>
    <rPh sb="0" eb="2">
      <t>ミタケ</t>
    </rPh>
    <phoneticPr fontId="1"/>
  </si>
  <si>
    <t>王滝</t>
  </si>
  <si>
    <t>王滝</t>
    <rPh sb="0" eb="2">
      <t>オウタキ</t>
    </rPh>
    <phoneticPr fontId="1"/>
  </si>
  <si>
    <t>上松</t>
  </si>
  <si>
    <t>上松</t>
    <rPh sb="0" eb="2">
      <t>アゲマツ</t>
    </rPh>
    <phoneticPr fontId="1"/>
  </si>
  <si>
    <t>大桑</t>
  </si>
  <si>
    <t>大桑</t>
    <rPh sb="0" eb="2">
      <t>オオクワ</t>
    </rPh>
    <phoneticPr fontId="1"/>
  </si>
  <si>
    <t>南木曽</t>
  </si>
  <si>
    <t>南木曽</t>
    <rPh sb="0" eb="3">
      <t>ナギソ</t>
    </rPh>
    <phoneticPr fontId="1"/>
  </si>
  <si>
    <t>チーム名</t>
    <rPh sb="3" eb="4">
      <t>メイ</t>
    </rPh>
    <phoneticPr fontId="1"/>
  </si>
  <si>
    <t>ｷｿ</t>
    <phoneticPr fontId="10"/>
  </si>
  <si>
    <t>ﾋﾖｼ</t>
    <phoneticPr fontId="10"/>
  </si>
  <si>
    <t>ﾌｸｼﾏ</t>
    <phoneticPr fontId="10"/>
  </si>
  <si>
    <t>ｶｲﾀﾞ</t>
    <phoneticPr fontId="10"/>
  </si>
  <si>
    <t>ｵｳﾀｷ</t>
    <phoneticPr fontId="10"/>
  </si>
  <si>
    <t>ﾐﾀｹ</t>
    <phoneticPr fontId="10"/>
  </si>
  <si>
    <t>ｱｹﾞﾏﾂ</t>
    <phoneticPr fontId="10"/>
  </si>
  <si>
    <t>ｵｵｸﾜ</t>
    <phoneticPr fontId="10"/>
  </si>
  <si>
    <t>ﾅｷﾞｿ</t>
    <phoneticPr fontId="10"/>
  </si>
  <si>
    <t>使用ナンバー</t>
    <rPh sb="0" eb="2">
      <t>シヨウ</t>
    </rPh>
    <phoneticPr fontId="15"/>
  </si>
  <si>
    <t>～</t>
    <phoneticPr fontId="15"/>
  </si>
  <si>
    <t>～</t>
    <phoneticPr fontId="15"/>
  </si>
  <si>
    <t>※</t>
    <phoneticPr fontId="15"/>
  </si>
  <si>
    <t>※印の町村では他町村とナンバーの重複があるため、
調査の回答とは異なる番号を指定してあります。</t>
    <rPh sb="1" eb="2">
      <t>シルシ</t>
    </rPh>
    <rPh sb="3" eb="5">
      <t>チョウソン</t>
    </rPh>
    <rPh sb="7" eb="10">
      <t>タチョウソン</t>
    </rPh>
    <rPh sb="16" eb="18">
      <t>ジュウフク</t>
    </rPh>
    <rPh sb="25" eb="27">
      <t>チョウサ</t>
    </rPh>
    <rPh sb="28" eb="30">
      <t>カイトウ</t>
    </rPh>
    <rPh sb="32" eb="33">
      <t>コト</t>
    </rPh>
    <rPh sb="35" eb="37">
      <t>バンゴウ</t>
    </rPh>
    <rPh sb="38" eb="40">
      <t>シテイ</t>
    </rPh>
    <phoneticPr fontId="15"/>
  </si>
  <si>
    <t>色の違いは区別できません。性別が異なる場合でも色別の同じ番号等を指定しないようにお願いします。</t>
    <rPh sb="0" eb="1">
      <t>イロ</t>
    </rPh>
    <rPh sb="2" eb="3">
      <t>チガ</t>
    </rPh>
    <rPh sb="5" eb="7">
      <t>クベツ</t>
    </rPh>
    <rPh sb="13" eb="15">
      <t>セイベツ</t>
    </rPh>
    <rPh sb="16" eb="17">
      <t>コト</t>
    </rPh>
    <rPh sb="19" eb="21">
      <t>バアイ</t>
    </rPh>
    <phoneticPr fontId="15"/>
  </si>
  <si>
    <t>上記の使用ナンバーで足りない場合またはその他のナンバーを使いたい場合には以下の連絡先までご相談ください。</t>
    <rPh sb="0" eb="2">
      <t>ジョウキ</t>
    </rPh>
    <rPh sb="3" eb="5">
      <t>シヨウ</t>
    </rPh>
    <rPh sb="10" eb="11">
      <t>タ</t>
    </rPh>
    <rPh sb="14" eb="16">
      <t>バアイ</t>
    </rPh>
    <rPh sb="21" eb="22">
      <t>タ</t>
    </rPh>
    <rPh sb="28" eb="29">
      <t>ツカ</t>
    </rPh>
    <rPh sb="32" eb="34">
      <t>バアイ</t>
    </rPh>
    <rPh sb="36" eb="38">
      <t>イカ</t>
    </rPh>
    <rPh sb="39" eb="42">
      <t>レンラクサキ</t>
    </rPh>
    <rPh sb="45" eb="47">
      <t>ソウダン</t>
    </rPh>
    <phoneticPr fontId="15"/>
  </si>
  <si>
    <t>～</t>
    <phoneticPr fontId="15"/>
  </si>
  <si>
    <t>ナンバーに関する注意事項</t>
    <rPh sb="5" eb="6">
      <t>カン</t>
    </rPh>
    <rPh sb="8" eb="10">
      <t>チュウイ</t>
    </rPh>
    <rPh sb="10" eb="12">
      <t>ジコウ</t>
    </rPh>
    <phoneticPr fontId="15"/>
  </si>
  <si>
    <t>　以下の表を参考の上、ナンバーカードの割り振りを行ってください。</t>
    <rPh sb="1" eb="3">
      <t>イカ</t>
    </rPh>
    <rPh sb="4" eb="5">
      <t>ヒョウ</t>
    </rPh>
    <rPh sb="6" eb="8">
      <t>サンコウ</t>
    </rPh>
    <rPh sb="9" eb="10">
      <t>ウエ</t>
    </rPh>
    <rPh sb="19" eb="20">
      <t>ワ</t>
    </rPh>
    <rPh sb="21" eb="22">
      <t>フ</t>
    </rPh>
    <rPh sb="24" eb="25">
      <t>オコナ</t>
    </rPh>
    <phoneticPr fontId="15"/>
  </si>
  <si>
    <t>ナンバー
/学年</t>
    <rPh sb="6" eb="8">
      <t>ガクネン</t>
    </rPh>
    <phoneticPr fontId="1"/>
  </si>
  <si>
    <t>ナンバー
/学年</t>
    <phoneticPr fontId="1"/>
  </si>
  <si>
    <t>チーム枝記号</t>
    <rPh sb="3" eb="4">
      <t>エダ</t>
    </rPh>
    <rPh sb="4" eb="6">
      <t>キゴウ</t>
    </rPh>
    <phoneticPr fontId="1"/>
  </si>
  <si>
    <t>（１）エントリーについて</t>
    <phoneticPr fontId="1"/>
  </si>
  <si>
    <t>各競技会のエントリーは、エントリーファイルの送信（受付）により、完了となります。</t>
    <rPh sb="0" eb="1">
      <t>カク</t>
    </rPh>
    <rPh sb="1" eb="4">
      <t>キョウギカイ</t>
    </rPh>
    <rPh sb="22" eb="24">
      <t>ソウシン</t>
    </rPh>
    <rPh sb="25" eb="27">
      <t>ウケツケ</t>
    </rPh>
    <rPh sb="32" eb="34">
      <t>カンリョウ</t>
    </rPh>
    <phoneticPr fontId="1"/>
  </si>
  <si>
    <t>　（リレー申込票のチーム枝記号については同一クラスに複数エントリーしない場合は入力の必要はありません）</t>
    <rPh sb="5" eb="7">
      <t>モウシコミ</t>
    </rPh>
    <rPh sb="7" eb="8">
      <t>ヒョウ</t>
    </rPh>
    <rPh sb="12" eb="13">
      <t>エダ</t>
    </rPh>
    <rPh sb="13" eb="15">
      <t>キゴウ</t>
    </rPh>
    <rPh sb="20" eb="22">
      <t>ドウイツ</t>
    </rPh>
    <rPh sb="26" eb="28">
      <t>フクスウ</t>
    </rPh>
    <rPh sb="36" eb="38">
      <t>バアイ</t>
    </rPh>
    <rPh sb="39" eb="41">
      <t>ニュウリョク</t>
    </rPh>
    <rPh sb="42" eb="44">
      <t>ヒツヨウ</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</si>
  <si>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</si>
  <si>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③ファイル名については、デフォルトでは (大会略号)_entryfile となっているので、entryfile の部分をチーム名に</t>
    <rPh sb="5" eb="6">
      <t>メイ</t>
    </rPh>
    <rPh sb="21" eb="23">
      <t>タイカイ</t>
    </rPh>
    <rPh sb="23" eb="25">
      <t>リャクゴウ</t>
    </rPh>
    <rPh sb="57" eb="59">
      <t>ブブン</t>
    </rPh>
    <rPh sb="63" eb="64">
      <t>メイ</t>
    </rPh>
    <phoneticPr fontId="1"/>
  </si>
  <si>
    <t>　</t>
    <phoneticPr fontId="1"/>
  </si>
  <si>
    <t>⑤コメント</t>
    <phoneticPr fontId="1"/>
  </si>
  <si>
    <t>ﾅｶﾞﾉ ﾘｸｺ</t>
    <phoneticPr fontId="10"/>
  </si>
  <si>
    <t>さわやか</t>
    <phoneticPr fontId="10"/>
  </si>
  <si>
    <t>このファイルはさわやかスポーツの部用です。ご注意ください。</t>
    <rPh sb="16" eb="17">
      <t>ブ</t>
    </rPh>
    <rPh sb="17" eb="18">
      <t>ヨウ</t>
    </rPh>
    <rPh sb="22" eb="24">
      <t>チュウイ</t>
    </rPh>
    <phoneticPr fontId="10"/>
  </si>
  <si>
    <t>男子55_59歳</t>
    <rPh sb="7" eb="8">
      <t>サイ</t>
    </rPh>
    <phoneticPr fontId="10"/>
  </si>
  <si>
    <t>入力例</t>
    <rPh sb="0" eb="2">
      <t>ニュウリョク</t>
    </rPh>
    <rPh sb="2" eb="3">
      <t>レイ</t>
    </rPh>
    <phoneticPr fontId="12"/>
  </si>
  <si>
    <t>木曽　太郎</t>
    <rPh sb="0" eb="2">
      <t>キソ</t>
    </rPh>
    <rPh sb="3" eb="5">
      <t>タロウ</t>
    </rPh>
    <phoneticPr fontId="12"/>
  </si>
  <si>
    <t>木曽　次郎</t>
    <rPh sb="0" eb="2">
      <t>キソ</t>
    </rPh>
    <rPh sb="3" eb="5">
      <t>ジロウ</t>
    </rPh>
    <phoneticPr fontId="12"/>
  </si>
  <si>
    <t>木曽　三郎</t>
    <rPh sb="0" eb="2">
      <t>キソ</t>
    </rPh>
    <rPh sb="3" eb="5">
      <t>サブロウ</t>
    </rPh>
    <phoneticPr fontId="12"/>
  </si>
  <si>
    <t>ｷｿ ﾀﾛｳ</t>
  </si>
  <si>
    <t>ｷｿ ｼﾞﾛｳ</t>
  </si>
  <si>
    <t>ｷｿ ｻﾌﾞﾛｳ</t>
  </si>
  <si>
    <t>木曽　四郎</t>
    <rPh sb="0" eb="2">
      <t>キソ</t>
    </rPh>
    <rPh sb="3" eb="5">
      <t>シロウ</t>
    </rPh>
    <phoneticPr fontId="12"/>
  </si>
  <si>
    <t>木曽　五郎</t>
    <rPh sb="0" eb="2">
      <t>キソ</t>
    </rPh>
    <rPh sb="3" eb="5">
      <t>ゴロウ</t>
    </rPh>
    <phoneticPr fontId="12"/>
  </si>
  <si>
    <t>木曽　六郎</t>
    <rPh sb="0" eb="2">
      <t>キソ</t>
    </rPh>
    <rPh sb="3" eb="5">
      <t>ロクロウ</t>
    </rPh>
    <phoneticPr fontId="12"/>
  </si>
  <si>
    <t>ｷｿ ｼﾛｳ</t>
  </si>
  <si>
    <t>ｷｿ ｺﾞﾛｳ</t>
  </si>
  <si>
    <t>ｷｿ ﾛｸﾛｳ</t>
  </si>
  <si>
    <t>男子</t>
    <phoneticPr fontId="10"/>
  </si>
  <si>
    <t>35-39歳100m</t>
  </si>
  <si>
    <t>35-39歳走幅跳</t>
    <rPh sb="6" eb="9">
      <t>ハシリハバトビ</t>
    </rPh>
    <phoneticPr fontId="16"/>
  </si>
  <si>
    <t>35-39歳砲丸投</t>
    <rPh sb="6" eb="9">
      <t>ホウガンナ</t>
    </rPh>
    <phoneticPr fontId="16"/>
  </si>
  <si>
    <t>40-44歳100m</t>
  </si>
  <si>
    <t>40-44歳走幅跳</t>
    <rPh sb="6" eb="9">
      <t>ハシリハバトビ</t>
    </rPh>
    <phoneticPr fontId="16"/>
  </si>
  <si>
    <t>40-44歳砲丸投</t>
    <rPh sb="6" eb="9">
      <t>ホウガンナ</t>
    </rPh>
    <phoneticPr fontId="16"/>
  </si>
  <si>
    <t>45-49歳100m</t>
  </si>
  <si>
    <t>45-49歳走幅跳</t>
    <rPh sb="6" eb="9">
      <t>ハシリハバトビ</t>
    </rPh>
    <phoneticPr fontId="16"/>
  </si>
  <si>
    <t>45-49歳砲丸投</t>
    <rPh sb="6" eb="9">
      <t>ホウガンナ</t>
    </rPh>
    <phoneticPr fontId="16"/>
  </si>
  <si>
    <t>50歳以上100m</t>
  </si>
  <si>
    <t>50-54歳60m</t>
  </si>
  <si>
    <t>50-54歳走幅跳</t>
    <rPh sb="6" eb="9">
      <t>ハシリハバトビ</t>
    </rPh>
    <phoneticPr fontId="16"/>
  </si>
  <si>
    <t>50-54歳砲丸投</t>
    <rPh sb="6" eb="9">
      <t>ホウガンナ</t>
    </rPh>
    <phoneticPr fontId="16"/>
  </si>
  <si>
    <t>55-59歳60m</t>
  </si>
  <si>
    <t>55-59歳走幅跳</t>
    <rPh sb="6" eb="9">
      <t>ハシリハバトビ</t>
    </rPh>
    <phoneticPr fontId="16"/>
  </si>
  <si>
    <t>55-59歳砲丸投</t>
    <rPh sb="6" eb="9">
      <t>ホウガンナ</t>
    </rPh>
    <phoneticPr fontId="16"/>
  </si>
  <si>
    <t>60歳以上60m</t>
  </si>
  <si>
    <t>60歳以上走幅跳</t>
    <rPh sb="5" eb="8">
      <t>ハシリハバトビ</t>
    </rPh>
    <phoneticPr fontId="16"/>
  </si>
  <si>
    <t>60歳以上砲丸投</t>
    <rPh sb="5" eb="8">
      <t>ホウガンナ</t>
    </rPh>
    <phoneticPr fontId="16"/>
  </si>
  <si>
    <t>35-44歳1500m</t>
  </si>
  <si>
    <t>45-54歳1500m</t>
  </si>
  <si>
    <t>55歳以上1500m</t>
  </si>
  <si>
    <t>30-34歳100m</t>
  </si>
  <si>
    <t>30-34歳走幅跳</t>
    <rPh sb="6" eb="9">
      <t>ハシリハバトビ</t>
    </rPh>
    <phoneticPr fontId="16"/>
  </si>
  <si>
    <t>30-34歳砲丸投(4.000kg)</t>
  </si>
  <si>
    <t>35-39歳砲丸投(4.000kg)</t>
  </si>
  <si>
    <t>40-44歳砲丸投(4.000kg)</t>
  </si>
  <si>
    <t>45-49歳砲丸投(4.000kg)</t>
  </si>
  <si>
    <t>50歳以上60m</t>
  </si>
  <si>
    <t>50歳以上走幅跳</t>
    <rPh sb="5" eb="8">
      <t>ハシリハバトビ</t>
    </rPh>
    <phoneticPr fontId="1"/>
  </si>
  <si>
    <t>50歳以上砲丸投(4.000kg)</t>
  </si>
  <si>
    <t>50歳以上1500m</t>
  </si>
  <si>
    <t>30-39歳1500m</t>
  </si>
  <si>
    <t>40-49歳1500m</t>
  </si>
  <si>
    <t>35歳以上4×400mR</t>
    <rPh sb="2" eb="5">
      <t>サイイジョウ</t>
    </rPh>
    <phoneticPr fontId="12"/>
  </si>
  <si>
    <t>30歳以上4×100mR</t>
    <rPh sb="2" eb="3">
      <t>サイ</t>
    </rPh>
    <rPh sb="3" eb="5">
      <t>イジョウ</t>
    </rPh>
    <phoneticPr fontId="1"/>
  </si>
  <si>
    <t>平成27年度木曽郡小学生陸上の際の調査をもとに作成しています。</t>
    <rPh sb="0" eb="2">
      <t>ヘイセイ</t>
    </rPh>
    <rPh sb="4" eb="6">
      <t>ネンド</t>
    </rPh>
    <rPh sb="6" eb="9">
      <t>キソグン</t>
    </rPh>
    <rPh sb="9" eb="12">
      <t>ショウガクセイ</t>
    </rPh>
    <rPh sb="12" eb="14">
      <t>リクジョウ</t>
    </rPh>
    <rPh sb="15" eb="16">
      <t>サイ</t>
    </rPh>
    <rPh sb="17" eb="19">
      <t>チョウサ</t>
    </rPh>
    <rPh sb="23" eb="25">
      <t>サクセイ</t>
    </rPh>
    <phoneticPr fontId="15"/>
  </si>
  <si>
    <t>小学生共通男子</t>
    <rPh sb="5" eb="7">
      <t>ダンシ</t>
    </rPh>
    <phoneticPr fontId="12"/>
  </si>
  <si>
    <t>小学生共通女子</t>
    <rPh sb="0" eb="3">
      <t>ショウガクセイ</t>
    </rPh>
    <rPh sb="3" eb="5">
      <t>キョウツウ</t>
    </rPh>
    <rPh sb="5" eb="7">
      <t>ジョシ</t>
    </rPh>
    <phoneticPr fontId="12"/>
  </si>
  <si>
    <t>　　　木曽陸上競技協会　記録部長　　永島　侃　　　t.f.kiso@gmail.com</t>
    <rPh sb="3" eb="5">
      <t>キソ</t>
    </rPh>
    <rPh sb="5" eb="7">
      <t>リクジョウ</t>
    </rPh>
    <rPh sb="7" eb="9">
      <t>キョウギ</t>
    </rPh>
    <rPh sb="9" eb="11">
      <t>キョウカイ</t>
    </rPh>
    <rPh sb="12" eb="14">
      <t>キロク</t>
    </rPh>
    <rPh sb="14" eb="16">
      <t>ブチョウ</t>
    </rPh>
    <rPh sb="18" eb="20">
      <t>ナガシマ</t>
    </rPh>
    <rPh sb="21" eb="22">
      <t>ツヨキ</t>
    </rPh>
    <phoneticPr fontId="15"/>
  </si>
  <si>
    <t>ｼﾞｬﾍﾞﾘｯｸﾎﾞｰﾙ投</t>
    <phoneticPr fontId="10"/>
  </si>
  <si>
    <t>TEL(携帯)</t>
    <rPh sb="4" eb="6">
      <t>ケイタイ</t>
    </rPh>
    <phoneticPr fontId="1"/>
  </si>
  <si>
    <t>（A）</t>
    <phoneticPr fontId="1"/>
  </si>
  <si>
    <t>（B）</t>
    <phoneticPr fontId="1"/>
  </si>
  <si>
    <t>（C）</t>
    <phoneticPr fontId="1"/>
  </si>
  <si>
    <t>（D）</t>
    <phoneticPr fontId="1"/>
  </si>
  <si>
    <t>（E）</t>
    <phoneticPr fontId="1"/>
  </si>
  <si>
    <t>（F）</t>
    <phoneticPr fontId="1"/>
  </si>
  <si>
    <r>
      <t>【大会別特記事項】
◯種目欄は性/クラスを選択すると自動的に入力されます。
○同一クラスに複数エントリーする場合はチーム枝記号をリストから選択し、指定してください。チーム名の後ろにチーム枝記号が付きます。（チーム名が福島の場合、チーム枝記号が(A)であれば、福島(A)となります）</t>
    </r>
    <r>
      <rPr>
        <b/>
        <sz val="12"/>
        <color indexed="10"/>
        <rFont val="ＭＳ Ｐゴシック"/>
        <family val="3"/>
        <charset val="128"/>
      </rPr>
      <t>また、複数エントリーしない場合にはチーム枝記号を入力する必要はありません。</t>
    </r>
    <r>
      <rPr>
        <b/>
        <sz val="12"/>
        <color indexed="8"/>
        <rFont val="ＭＳ Ｐゴシック"/>
        <family val="3"/>
        <charset val="128"/>
      </rPr>
      <t xml:space="preserve">
〇ナンバーも忘れずに入力してください。（個人種目と兼ねて出場する選手は同じ番号にしてください）
◯入力欄が足りなくなった場合は複数ファイルになっても構いません。</t>
    </r>
    <phoneticPr fontId="1"/>
  </si>
  <si>
    <t>エラーはプログラムから漏れる可能性があります。</t>
    <rPh sb="11" eb="12">
      <t>モ</t>
    </rPh>
    <rPh sb="14" eb="17">
      <t>カノウセイ</t>
    </rPh>
    <phoneticPr fontId="1"/>
  </si>
  <si>
    <t>④入力した内容がプログラム、記録等にそのまま反映されます。</t>
    <rPh sb="1" eb="3">
      <t>ニュウリョク</t>
    </rPh>
    <rPh sb="5" eb="7">
      <t>ナイヨウ</t>
    </rPh>
    <rPh sb="14" eb="16">
      <t>キロク</t>
    </rPh>
    <rPh sb="16" eb="17">
      <t>トウ</t>
    </rPh>
    <rPh sb="22" eb="24">
      <t>ハンエイ</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</si>
  <si>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</si>
  <si>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</si>
  <si>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　（同サイトの「エントリー状況確認」のページでも確認が出来ます）</t>
    <phoneticPr fontId="1"/>
  </si>
  <si>
    <t>　変えてください。（例：#kisoguns_entryfile を #kisoguns_木曽 に変更）</t>
    <rPh sb="1" eb="2">
      <t>カ</t>
    </rPh>
    <rPh sb="10" eb="11">
      <t>レイ</t>
    </rPh>
    <rPh sb="44" eb="46">
      <t>キソ</t>
    </rPh>
    <rPh sb="48" eb="50">
      <t>ヘンコウ</t>
    </rPh>
    <phoneticPr fontId="1"/>
  </si>
  <si>
    <r>
      <t xml:space="preserve">【大会別特記事項】
○一般とさわやかはファイルを分けてください。
○中学生の部は一般のファイルに含めてください。
◯チーム名は旧町村名を選択してください。
</t>
    </r>
    <r>
      <rPr>
        <b/>
        <sz val="12"/>
        <color indexed="10"/>
        <rFont val="ＭＳ Ｐゴシック"/>
        <family val="3"/>
        <charset val="128"/>
      </rPr>
      <t xml:space="preserve">〇「性別/クラス」を選択しないと、種目が表示されません。最初に「性別/クラス」を選択してください。
</t>
    </r>
    <r>
      <rPr>
        <b/>
        <sz val="12"/>
        <color indexed="8"/>
        <rFont val="ＭＳ Ｐゴシック"/>
        <family val="3"/>
        <charset val="128"/>
      </rPr>
      <t xml:space="preserve">
◯小学生のみ学年を選択してください。
　　小学生以外は学年欄は空欄で構いません。
◯ナンバー欄には旧町村が保有している番号を割り当ててください。（詳しくはナンバーのシートを参照）
</t>
    </r>
    <r>
      <rPr>
        <b/>
        <sz val="12"/>
        <color indexed="10"/>
        <rFont val="ＭＳ Ｐゴシック"/>
        <family val="3"/>
        <charset val="128"/>
      </rPr>
      <t xml:space="preserve">〇「種目」欄は他のデータからの貼り付けはしないでください。
</t>
    </r>
    <r>
      <rPr>
        <b/>
        <sz val="12"/>
        <color indexed="8"/>
        <rFont val="ＭＳ Ｐゴシック"/>
        <family val="3"/>
        <charset val="128"/>
      </rPr>
      <t>〇同じ選手が別ｶﾃｺﾞﾘの複数種目に参加するときには2行に分けてください。（下の段に性別/ｸﾗｽから入力してください）
　　例：小学5年男子走り幅跳と共通1000mに出場する場合</t>
    </r>
    <r>
      <rPr>
        <b/>
        <sz val="12"/>
        <color indexed="8"/>
        <rFont val="ＭＳ Ｐゴシック"/>
        <family val="3"/>
        <charset val="128"/>
      </rPr>
      <t xml:space="preserve">
◯入力欄が足りなくなった場合は複数ファイルになっても構いません。
○TEL(携帯)には当日の朝、天候等により中止や延期の連絡を確実に受け取れる連絡先（担当者携帯電話等）を入力してください。</t>
    </r>
    <rPh sb="1" eb="3">
      <t>タイカイ</t>
    </rPh>
    <rPh sb="3" eb="4">
      <t>ベツ</t>
    </rPh>
    <rPh sb="4" eb="6">
      <t>トッキ</t>
    </rPh>
    <rPh sb="6" eb="8">
      <t>ジコウ</t>
    </rPh>
    <rPh sb="11" eb="13">
      <t>イッパン</t>
    </rPh>
    <rPh sb="24" eb="25">
      <t>ワ</t>
    </rPh>
    <rPh sb="34" eb="37">
      <t>チュウガクセイ</t>
    </rPh>
    <rPh sb="38" eb="39">
      <t>ブ</t>
    </rPh>
    <rPh sb="40" eb="42">
      <t>イッパン</t>
    </rPh>
    <rPh sb="48" eb="49">
      <t>フク</t>
    </rPh>
    <rPh sb="61" eb="62">
      <t>メイ</t>
    </rPh>
    <rPh sb="63" eb="64">
      <t>キュウ</t>
    </rPh>
    <rPh sb="64" eb="66">
      <t>チョウソン</t>
    </rPh>
    <rPh sb="66" eb="67">
      <t>メイ</t>
    </rPh>
    <rPh sb="68" eb="70">
      <t>センタク</t>
    </rPh>
    <rPh sb="131" eb="134">
      <t>ショウガクセイ</t>
    </rPh>
    <rPh sb="136" eb="138">
      <t>ガクネン</t>
    </rPh>
    <rPh sb="139" eb="141">
      <t>センタク</t>
    </rPh>
    <rPh sb="151" eb="154">
      <t>ショウガクセイ</t>
    </rPh>
    <rPh sb="154" eb="156">
      <t>イガイ</t>
    </rPh>
    <rPh sb="157" eb="159">
      <t>ガクネン</t>
    </rPh>
    <rPh sb="159" eb="160">
      <t>ラン</t>
    </rPh>
    <rPh sb="161" eb="163">
      <t>クウラン</t>
    </rPh>
    <rPh sb="164" eb="165">
      <t>カマ</t>
    </rPh>
    <rPh sb="176" eb="177">
      <t>ラン</t>
    </rPh>
    <rPh sb="179" eb="180">
      <t>キュウ</t>
    </rPh>
    <rPh sb="180" eb="182">
      <t>チョウソン</t>
    </rPh>
    <rPh sb="183" eb="185">
      <t>ホユウ</t>
    </rPh>
    <rPh sb="189" eb="191">
      <t>バンゴウ</t>
    </rPh>
    <rPh sb="192" eb="193">
      <t>ワ</t>
    </rPh>
    <rPh sb="194" eb="195">
      <t>ア</t>
    </rPh>
    <rPh sb="203" eb="204">
      <t>クワ</t>
    </rPh>
    <rPh sb="216" eb="218">
      <t>サンショウ</t>
    </rPh>
    <rPh sb="251" eb="252">
      <t>オナ</t>
    </rPh>
    <rPh sb="253" eb="255">
      <t>センシュ</t>
    </rPh>
    <rPh sb="277" eb="278">
      <t>ギョウ</t>
    </rPh>
    <rPh sb="288" eb="289">
      <t>シタ</t>
    </rPh>
    <rPh sb="290" eb="291">
      <t>ダン</t>
    </rPh>
    <rPh sb="292" eb="294">
      <t>セイベツ</t>
    </rPh>
    <rPh sb="300" eb="302">
      <t>ニュウリョク</t>
    </rPh>
    <rPh sb="333" eb="335">
      <t>シュツジョウ</t>
    </rPh>
    <rPh sb="337" eb="339">
      <t>バアイ</t>
    </rPh>
    <phoneticPr fontId="1"/>
  </si>
  <si>
    <t>　ファイル名は70kisoguns_〇〇〇.xlsxにして下さい。〇〇〇の部分はチーム名にしてください。</t>
    <rPh sb="5" eb="6">
      <t>メイ</t>
    </rPh>
    <rPh sb="29" eb="30">
      <t>クダ</t>
    </rPh>
    <rPh sb="37" eb="39">
      <t>ブブン</t>
    </rPh>
    <rPh sb="43" eb="44">
      <t>メイ</t>
    </rPh>
    <phoneticPr fontId="1"/>
  </si>
  <si>
    <r>
      <t>第7</t>
    </r>
    <r>
      <rPr>
        <sz val="11"/>
        <color theme="1"/>
        <rFont val="ＭＳ Ｐゴシック"/>
        <family val="3"/>
        <charset val="128"/>
        <scheme val="minor"/>
      </rPr>
      <t>0</t>
    </r>
    <r>
      <rPr>
        <sz val="11"/>
        <color indexed="8"/>
        <rFont val="ＭＳ Ｐゴシック"/>
        <family val="3"/>
        <charset val="128"/>
      </rPr>
      <t>回　木曽郡総合体育大会　陸上競技大会</t>
    </r>
    <rPh sb="0" eb="1">
      <t>ダイ</t>
    </rPh>
    <rPh sb="3" eb="4">
      <t>カイ</t>
    </rPh>
    <rPh sb="5" eb="8">
      <t>キソグン</t>
    </rPh>
    <rPh sb="8" eb="10">
      <t>ソウゴウ</t>
    </rPh>
    <rPh sb="10" eb="12">
      <t>タイイク</t>
    </rPh>
    <rPh sb="12" eb="14">
      <t>タイカイ</t>
    </rPh>
    <rPh sb="15" eb="17">
      <t>リクジョウ</t>
    </rPh>
    <rPh sb="17" eb="19">
      <t>キョウギ</t>
    </rPh>
    <rPh sb="19" eb="21">
      <t>タイカイ</t>
    </rPh>
    <phoneticPr fontId="1"/>
  </si>
  <si>
    <t>小学1年男子</t>
    <rPh sb="0" eb="2">
      <t>ショウガク</t>
    </rPh>
    <rPh sb="3" eb="4">
      <t>ネン</t>
    </rPh>
    <rPh sb="4" eb="6">
      <t>ダンシ</t>
    </rPh>
    <phoneticPr fontId="10"/>
  </si>
  <si>
    <t>小学1年女子</t>
    <rPh sb="0" eb="2">
      <t>ショウガク</t>
    </rPh>
    <rPh sb="3" eb="4">
      <t>ネン</t>
    </rPh>
    <rPh sb="4" eb="6">
      <t>ジョシ</t>
    </rPh>
    <phoneticPr fontId="10"/>
  </si>
  <si>
    <t>小学3年男子</t>
    <rPh sb="0" eb="2">
      <t>ショウガク</t>
    </rPh>
    <rPh sb="3" eb="4">
      <t>ネン</t>
    </rPh>
    <rPh sb="4" eb="6">
      <t>ダンシ</t>
    </rPh>
    <phoneticPr fontId="10"/>
  </si>
  <si>
    <t>小学3年女子</t>
    <rPh sb="0" eb="2">
      <t>ショウガク</t>
    </rPh>
    <rPh sb="3" eb="4">
      <t>ネン</t>
    </rPh>
    <rPh sb="4" eb="6">
      <t>ジョシ</t>
    </rPh>
    <phoneticPr fontId="10"/>
  </si>
  <si>
    <t>小学4年男子</t>
    <rPh sb="0" eb="2">
      <t>ショウガク</t>
    </rPh>
    <rPh sb="3" eb="4">
      <t>ネン</t>
    </rPh>
    <rPh sb="4" eb="6">
      <t>ダンシ</t>
    </rPh>
    <phoneticPr fontId="10"/>
  </si>
  <si>
    <t>小学4年女子</t>
    <rPh sb="0" eb="2">
      <t>ショウガク</t>
    </rPh>
    <rPh sb="3" eb="4">
      <t>ネン</t>
    </rPh>
    <rPh sb="4" eb="6">
      <t>ジョシ</t>
    </rPh>
    <phoneticPr fontId="10"/>
  </si>
  <si>
    <t>60m</t>
    <phoneticPr fontId="10"/>
  </si>
  <si>
    <t>小学5・6年男子</t>
    <rPh sb="0" eb="2">
      <t>ショウガク</t>
    </rPh>
    <rPh sb="5" eb="6">
      <t>ネン</t>
    </rPh>
    <rPh sb="6" eb="8">
      <t>ダンシ</t>
    </rPh>
    <phoneticPr fontId="10"/>
  </si>
  <si>
    <t>小学5・6年女子</t>
    <rPh sb="0" eb="2">
      <t>ショウガク</t>
    </rPh>
    <rPh sb="5" eb="6">
      <t>ネン</t>
    </rPh>
    <rPh sb="6" eb="8">
      <t>ジョシ</t>
    </rPh>
    <phoneticPr fontId="10"/>
  </si>
  <si>
    <t>小学2年男子</t>
    <rPh sb="0" eb="2">
      <t>ショウガク</t>
    </rPh>
    <rPh sb="3" eb="4">
      <t>ネン</t>
    </rPh>
    <phoneticPr fontId="10"/>
  </si>
  <si>
    <t>小学2年女子</t>
    <rPh sb="0" eb="2">
      <t>ショウガク</t>
    </rPh>
    <rPh sb="3" eb="4">
      <t>ネン</t>
    </rPh>
    <phoneticPr fontId="10"/>
  </si>
  <si>
    <t>100m</t>
    <phoneticPr fontId="10"/>
  </si>
  <si>
    <t>100m</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</si>
</sst>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Red]&quot;¥&quot;#,##0"/>
    <numFmt numFmtId="177" formatCode="0_ "/>
    <numFmt numFmtId="178" formatCode="#,##0;[Red]#,##0"/>
  </numFmts>
  <fonts count="32">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1"/>
      <color indexed="9"/>
      <name val="ＭＳ Ｐゴシック"/>
      <family val="3"/>
      <charset val="128"/>
    </font>
    <font>
      <sz val="11"/>
      <color indexed="10"/>
      <name val="ＭＳ Ｐゴシック"/>
      <family val="3"/>
      <charset val="128"/>
    </font>
    <font>
      <b/>
      <sz val="18"/>
      <color indexed="8"/>
      <name val="ＭＳ Ｐゴシック"/>
      <family val="3"/>
      <charset val="128"/>
    </font>
    <font>
      <b/>
      <sz val="12"/>
      <color indexed="8"/>
      <name val="ＭＳ Ｐゴシック"/>
      <family val="3"/>
      <charset val="128"/>
    </font>
    <font>
      <b/>
      <sz val="14"/>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8"/>
      <color indexed="8"/>
      <name val="ＭＳ Ｐゴシック"/>
      <family val="3"/>
      <charset val="128"/>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2"/>
      <color indexed="10"/>
      <name val="ＭＳ Ｐゴシック"/>
      <family val="3"/>
      <charset val="128"/>
    </font>
    <font>
      <b/>
      <sz val="11"/>
      <color indexed="8"/>
      <name val="メイリオ"/>
      <family val="3"/>
      <charset val="128"/>
    </font>
    <font>
      <sz val="11"/>
      <color indexed="8"/>
      <name val="Meiryo UI"/>
      <family val="3"/>
      <charset val="128"/>
    </font>
    <font>
      <sz val="11"/>
      <name val="Meiryo UI"/>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b/>
      <sz val="14"/>
      <color rgb="FFFF0000"/>
      <name val="ＭＳ Ｐゴシック"/>
      <family val="3"/>
      <charset val="128"/>
    </font>
    <font>
      <b/>
      <sz val="16"/>
      <color rgb="FFFF0000"/>
      <name val="ＭＳ Ｐゴシック"/>
      <family val="3"/>
      <charset val="128"/>
    </font>
    <font>
      <b/>
      <sz val="11"/>
      <color rgb="FFFF0000"/>
      <name val="ＭＳ Ｐゴシック"/>
      <family val="3"/>
      <charset val="128"/>
    </font>
    <font>
      <sz val="11"/>
      <color rgb="FFFF0000"/>
      <name val="ＭＳ Ｐゴシック"/>
      <family val="3"/>
      <charset val="128"/>
    </font>
    <font>
      <b/>
      <sz val="16"/>
      <color theme="1"/>
      <name val="ＭＳ Ｐゴシック"/>
      <family val="3"/>
      <charset val="128"/>
      <scheme val="minor"/>
    </font>
    <font>
      <sz val="11"/>
      <color rgb="FFFF0000"/>
      <name val="Meiryo UI"/>
      <family val="3"/>
      <charset val="128"/>
    </font>
    <font>
      <b/>
      <sz val="14"/>
      <color rgb="FFFF0000"/>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47"/>
        <bgColor indexed="64"/>
      </patternFill>
    </fill>
    <fill>
      <patternFill patternType="solid">
        <fgColor rgb="FFFFFFCC"/>
        <bgColor indexed="64"/>
      </patternFill>
    </fill>
    <fill>
      <patternFill patternType="solid">
        <fgColor rgb="FFFF0000"/>
        <bgColor indexed="64"/>
      </patternFill>
    </fill>
    <fill>
      <patternFill patternType="solid">
        <fgColor rgb="FFFFC000"/>
        <bgColor indexed="64"/>
      </patternFill>
    </fill>
  </fills>
  <borders count="6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0" fontId="21" fillId="0" borderId="0">
      <alignment vertical="center"/>
    </xf>
    <xf numFmtId="0" fontId="3" fillId="0" borderId="0"/>
    <xf numFmtId="0" fontId="21" fillId="0" borderId="0">
      <alignment vertical="center"/>
    </xf>
    <xf numFmtId="0" fontId="24" fillId="0" borderId="0">
      <alignment vertical="center"/>
    </xf>
  </cellStyleXfs>
  <cellXfs count="250">
    <xf numFmtId="0" fontId="0" fillId="0" borderId="0" xfId="0">
      <alignment vertical="center"/>
    </xf>
    <xf numFmtId="0" fontId="21" fillId="0" borderId="0" xfId="3">
      <alignment vertical="center"/>
    </xf>
    <xf numFmtId="0" fontId="21" fillId="0" borderId="1" xfId="3" applyBorder="1">
      <alignment vertical="center"/>
    </xf>
    <xf numFmtId="0" fontId="2" fillId="0" borderId="0" xfId="3" applyFont="1" applyAlignment="1">
      <alignment horizontal="left" vertical="center"/>
    </xf>
    <xf numFmtId="0" fontId="2" fillId="0" borderId="0" xfId="3" applyFont="1" applyAlignment="1">
      <alignment horizontal="center" vertical="center"/>
    </xf>
    <xf numFmtId="0" fontId="2" fillId="0" borderId="0" xfId="3" applyFont="1">
      <alignment vertical="center"/>
    </xf>
    <xf numFmtId="0" fontId="5" fillId="0" borderId="0" xfId="3" applyFont="1" applyFill="1">
      <alignment vertical="center"/>
    </xf>
    <xf numFmtId="0" fontId="21" fillId="0" borderId="2" xfId="3" applyBorder="1" applyAlignment="1">
      <alignment horizontal="center" vertical="center"/>
    </xf>
    <xf numFmtId="0" fontId="21" fillId="0" borderId="3" xfId="3" applyBorder="1" applyAlignment="1">
      <alignment horizontal="center" vertical="center"/>
    </xf>
    <xf numFmtId="0" fontId="21" fillId="0" borderId="0" xfId="3" applyFill="1" applyBorder="1">
      <alignment vertical="center"/>
    </xf>
    <xf numFmtId="0" fontId="21" fillId="0" borderId="0" xfId="3" applyFill="1" applyBorder="1" applyAlignment="1">
      <alignment horizontal="center" vertical="center"/>
    </xf>
    <xf numFmtId="49" fontId="21" fillId="0" borderId="0" xfId="3" applyNumberFormat="1" applyFill="1" applyBorder="1">
      <alignment vertical="center"/>
    </xf>
    <xf numFmtId="49" fontId="21" fillId="0" borderId="0" xfId="3" applyNumberFormat="1" applyFill="1" applyBorder="1" applyAlignment="1">
      <alignment horizontal="center" vertical="center"/>
    </xf>
    <xf numFmtId="49" fontId="7" fillId="0" borderId="0" xfId="3" applyNumberFormat="1" applyFont="1" applyFill="1" applyBorder="1" applyAlignment="1">
      <alignment horizontal="center" vertical="center"/>
    </xf>
    <xf numFmtId="49" fontId="21" fillId="0" borderId="0" xfId="3" applyNumberFormat="1" applyFill="1" applyBorder="1" applyAlignment="1">
      <alignment vertical="center" wrapText="1"/>
    </xf>
    <xf numFmtId="0" fontId="21" fillId="0" borderId="4" xfId="3" applyBorder="1">
      <alignment vertical="center"/>
    </xf>
    <xf numFmtId="0" fontId="21" fillId="0" borderId="0" xfId="3" applyBorder="1">
      <alignment vertical="center"/>
    </xf>
    <xf numFmtId="0" fontId="21" fillId="0" borderId="0" xfId="3" applyFill="1" applyAlignment="1">
      <alignment vertical="center" wrapText="1"/>
    </xf>
    <xf numFmtId="0" fontId="6" fillId="0" borderId="0" xfId="3" applyFont="1" applyFill="1" applyAlignment="1">
      <alignment vertical="center" wrapText="1"/>
    </xf>
    <xf numFmtId="0" fontId="6" fillId="0" borderId="0" xfId="3" applyFont="1" applyAlignment="1">
      <alignment horizontal="center" vertical="center"/>
    </xf>
    <xf numFmtId="0" fontId="6" fillId="0" borderId="0" xfId="3" applyFont="1">
      <alignment vertical="center"/>
    </xf>
    <xf numFmtId="0" fontId="5" fillId="0" borderId="0" xfId="3" applyFont="1">
      <alignment vertical="center"/>
    </xf>
    <xf numFmtId="0" fontId="3" fillId="0" borderId="0" xfId="3" applyFont="1" applyAlignment="1">
      <alignment horizontal="center" vertical="center"/>
    </xf>
    <xf numFmtId="0" fontId="3" fillId="0" borderId="0" xfId="3" applyFont="1">
      <alignment vertical="center"/>
    </xf>
    <xf numFmtId="0" fontId="3" fillId="0" borderId="0" xfId="3" applyFont="1" applyBorder="1">
      <alignment vertical="center"/>
    </xf>
    <xf numFmtId="0" fontId="9" fillId="0" borderId="0" xfId="3" applyFont="1" applyFill="1" applyAlignment="1">
      <alignment vertical="center"/>
    </xf>
    <xf numFmtId="0" fontId="3" fillId="0" borderId="0" xfId="3" applyFont="1" applyBorder="1" applyAlignment="1">
      <alignment horizontal="center" vertical="center"/>
    </xf>
    <xf numFmtId="0" fontId="4" fillId="0" borderId="0" xfId="3" applyFont="1" applyBorder="1">
      <alignment vertical="center"/>
    </xf>
    <xf numFmtId="0" fontId="5" fillId="2" borderId="0" xfId="3" applyFont="1" applyFill="1">
      <alignment vertical="center"/>
    </xf>
    <xf numFmtId="0" fontId="21" fillId="3" borderId="5" xfId="3" applyFill="1" applyBorder="1">
      <alignment vertical="center"/>
    </xf>
    <xf numFmtId="0" fontId="21" fillId="0" borderId="0" xfId="3" applyAlignment="1">
      <alignment horizontal="right" vertical="center"/>
    </xf>
    <xf numFmtId="0" fontId="3" fillId="0" borderId="0" xfId="3" applyFont="1" applyBorder="1" applyAlignment="1">
      <alignment horizontal="right" vertical="center"/>
    </xf>
    <xf numFmtId="0" fontId="21" fillId="0" borderId="0" xfId="3" applyBorder="1" applyAlignment="1">
      <alignment horizontal="right" vertical="center"/>
    </xf>
    <xf numFmtId="0" fontId="3" fillId="0" borderId="0" xfId="3" applyFont="1" applyBorder="1" applyAlignment="1">
      <alignment horizontal="left" vertical="center"/>
    </xf>
    <xf numFmtId="0" fontId="21" fillId="0" borderId="0" xfId="3" applyBorder="1" applyAlignment="1">
      <alignment horizontal="left" vertical="center"/>
    </xf>
    <xf numFmtId="0" fontId="21" fillId="0" borderId="0" xfId="3" applyAlignment="1">
      <alignment horizontal="left" vertical="center"/>
    </xf>
    <xf numFmtId="0" fontId="0" fillId="0" borderId="0" xfId="0" applyAlignment="1">
      <alignment horizontal="left" vertical="center"/>
    </xf>
    <xf numFmtId="0" fontId="2" fillId="0" borderId="0" xfId="3" applyFont="1" applyFill="1" applyBorder="1" applyAlignment="1">
      <alignment horizontal="center" vertical="center"/>
    </xf>
    <xf numFmtId="0" fontId="21" fillId="0" borderId="0" xfId="3" applyFont="1" applyFill="1" applyAlignment="1">
      <alignment vertical="center" wrapText="1"/>
    </xf>
    <xf numFmtId="0" fontId="21" fillId="0" borderId="0" xfId="3" applyFont="1" applyBorder="1" applyAlignment="1">
      <alignment horizontal="left" vertical="center"/>
    </xf>
    <xf numFmtId="0" fontId="21" fillId="0" borderId="0" xfId="3" applyFont="1" applyBorder="1" applyAlignment="1">
      <alignment horizontal="lef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Fill="1" applyAlignment="1">
      <alignment vertical="top" wrapText="1"/>
    </xf>
    <xf numFmtId="0" fontId="0" fillId="0" borderId="6" xfId="0" applyFont="1" applyBorder="1" applyAlignment="1">
      <alignment horizontal="center" vertical="center"/>
    </xf>
    <xf numFmtId="0" fontId="0" fillId="0" borderId="0" xfId="0" applyFont="1" applyAlignment="1">
      <alignment vertical="center"/>
    </xf>
    <xf numFmtId="177" fontId="0" fillId="0" borderId="7" xfId="0" applyNumberFormat="1" applyBorder="1" applyAlignment="1">
      <alignment horizontal="center" vertical="center"/>
    </xf>
    <xf numFmtId="0" fontId="0" fillId="0" borderId="0" xfId="0" applyAlignment="1">
      <alignment vertical="center"/>
    </xf>
    <xf numFmtId="0" fontId="0" fillId="0" borderId="0" xfId="0" applyFill="1" applyAlignment="1">
      <alignment vertical="top"/>
    </xf>
    <xf numFmtId="0" fontId="13" fillId="0" borderId="8" xfId="0" applyFont="1" applyBorder="1" applyAlignment="1">
      <alignment horizontal="center" vertical="center" wrapText="1"/>
    </xf>
    <xf numFmtId="0" fontId="0" fillId="0" borderId="9" xfId="0" applyBorder="1" applyAlignment="1">
      <alignment vertical="center" wrapText="1"/>
    </xf>
    <xf numFmtId="0" fontId="13"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8" fillId="0" borderId="0" xfId="0" applyFont="1" applyBorder="1" applyAlignment="1">
      <alignment vertical="center"/>
    </xf>
    <xf numFmtId="0" fontId="13" fillId="0" borderId="0" xfId="0" applyFont="1" applyBorder="1" applyAlignment="1">
      <alignment horizontal="center" vertical="center" wrapText="1"/>
    </xf>
    <xf numFmtId="49" fontId="0" fillId="0" borderId="0" xfId="0" applyNumberFormat="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21" fillId="0" borderId="0" xfId="3" applyFill="1">
      <alignment vertical="center"/>
    </xf>
    <xf numFmtId="0" fontId="3" fillId="0" borderId="0" xfId="3" applyFont="1" applyFill="1">
      <alignment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Fill="1" applyBorder="1" applyAlignment="1">
      <alignment horizontal="center" vertical="center"/>
    </xf>
    <xf numFmtId="49" fontId="22" fillId="0" borderId="0" xfId="3" applyNumberFormat="1" applyFont="1" applyFill="1" applyBorder="1">
      <alignment vertical="center"/>
    </xf>
    <xf numFmtId="49" fontId="25" fillId="0" borderId="0" xfId="3" applyNumberFormat="1" applyFont="1" applyFill="1" applyBorder="1" applyAlignment="1">
      <alignment horizontal="center" vertical="center"/>
    </xf>
    <xf numFmtId="49" fontId="26" fillId="0" borderId="0" xfId="3" applyNumberFormat="1" applyFont="1" applyFill="1" applyBorder="1" applyAlignment="1">
      <alignment horizontal="center" vertical="center"/>
    </xf>
    <xf numFmtId="49" fontId="27" fillId="0" borderId="0" xfId="3" applyNumberFormat="1" applyFont="1" applyFill="1" applyBorder="1" applyAlignment="1">
      <alignment horizontal="center" vertical="center"/>
    </xf>
    <xf numFmtId="49" fontId="21" fillId="0" borderId="0" xfId="3" applyNumberFormat="1" applyFill="1" applyBorder="1" applyAlignment="1" applyProtection="1">
      <alignment vertical="center"/>
      <protection locked="0"/>
    </xf>
    <xf numFmtId="0" fontId="21" fillId="0" borderId="0" xfId="3" applyFill="1" applyBorder="1" applyAlignment="1" applyProtection="1">
      <alignment vertical="center"/>
    </xf>
    <xf numFmtId="0" fontId="21" fillId="0" borderId="0" xfId="3" applyFont="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28" fillId="0" borderId="0" xfId="3" applyFont="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29" fillId="0" borderId="0" xfId="0" applyFont="1">
      <alignment vertical="center"/>
    </xf>
    <xf numFmtId="0" fontId="8" fillId="0" borderId="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6" borderId="18" xfId="0" applyFill="1" applyBorder="1" applyAlignment="1" applyProtection="1">
      <alignment horizontal="center" vertical="center"/>
      <protection locked="0"/>
    </xf>
    <xf numFmtId="0" fontId="0" fillId="6" borderId="19" xfId="0" applyFill="1" applyBorder="1" applyProtection="1">
      <alignment vertical="center"/>
      <protection locked="0"/>
    </xf>
    <xf numFmtId="0" fontId="0" fillId="6" borderId="20" xfId="0" applyFill="1" applyBorder="1" applyAlignment="1" applyProtection="1">
      <alignment horizontal="center" vertical="center"/>
      <protection locked="0"/>
    </xf>
    <xf numFmtId="0" fontId="0" fillId="6" borderId="21" xfId="0" applyFill="1" applyBorder="1" applyProtection="1">
      <alignment vertical="center"/>
      <protection locked="0"/>
    </xf>
    <xf numFmtId="0" fontId="0" fillId="6" borderId="22" xfId="0" applyFill="1" applyBorder="1" applyAlignment="1" applyProtection="1">
      <alignment horizontal="center" vertical="center"/>
      <protection locked="0"/>
    </xf>
    <xf numFmtId="0" fontId="0" fillId="6" borderId="23" xfId="0" applyFill="1" applyBorder="1" applyProtection="1">
      <alignment vertical="center"/>
      <protection locked="0"/>
    </xf>
    <xf numFmtId="0" fontId="0" fillId="6" borderId="24" xfId="0" applyFill="1" applyBorder="1" applyAlignment="1" applyProtection="1">
      <alignment horizontal="center" vertical="center"/>
      <protection locked="0"/>
    </xf>
    <xf numFmtId="0" fontId="0" fillId="6" borderId="25" xfId="0" applyFill="1" applyBorder="1" applyProtection="1">
      <alignment vertical="center"/>
      <protection locked="0"/>
    </xf>
    <xf numFmtId="0" fontId="0" fillId="6" borderId="26" xfId="0" applyFill="1" applyBorder="1" applyAlignment="1" applyProtection="1">
      <alignment horizontal="center" vertical="center"/>
      <protection locked="0"/>
    </xf>
    <xf numFmtId="0" fontId="0" fillId="6" borderId="27" xfId="0" applyFill="1" applyBorder="1" applyProtection="1">
      <alignment vertical="center"/>
      <protection locked="0"/>
    </xf>
    <xf numFmtId="0" fontId="0" fillId="6" borderId="28" xfId="0" applyFill="1" applyBorder="1" applyAlignment="1" applyProtection="1">
      <alignment horizontal="center" vertical="center"/>
      <protection locked="0"/>
    </xf>
    <xf numFmtId="0" fontId="0" fillId="6" borderId="29" xfId="0" applyFill="1" applyBorder="1" applyProtection="1">
      <alignment vertical="center"/>
      <protection locked="0"/>
    </xf>
    <xf numFmtId="0" fontId="0" fillId="6" borderId="30" xfId="0" applyFill="1" applyBorder="1" applyAlignment="1" applyProtection="1">
      <alignment horizontal="center" vertical="center"/>
      <protection locked="0"/>
    </xf>
    <xf numFmtId="0" fontId="0" fillId="6" borderId="31" xfId="0" applyFill="1" applyBorder="1" applyProtection="1">
      <alignment vertical="center"/>
      <protection locked="0"/>
    </xf>
    <xf numFmtId="0" fontId="0" fillId="6" borderId="32" xfId="0" applyFill="1" applyBorder="1" applyAlignment="1" applyProtection="1">
      <alignment horizontal="center" vertical="center"/>
      <protection locked="0"/>
    </xf>
    <xf numFmtId="0" fontId="0" fillId="6" borderId="33" xfId="0" applyFill="1" applyBorder="1" applyProtection="1">
      <alignment vertical="center"/>
      <protection locked="0"/>
    </xf>
    <xf numFmtId="178" fontId="0" fillId="0" borderId="0" xfId="0" applyNumberFormat="1" applyBorder="1" applyAlignment="1">
      <alignment horizontal="center" vertical="center"/>
    </xf>
    <xf numFmtId="0" fontId="0" fillId="0"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lignment vertical="center"/>
    </xf>
    <xf numFmtId="0" fontId="11" fillId="0" borderId="0" xfId="0" applyFont="1">
      <alignment vertical="center"/>
    </xf>
    <xf numFmtId="0" fontId="11" fillId="4"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8" fillId="0" borderId="34" xfId="0" applyFont="1" applyFill="1" applyBorder="1" applyAlignment="1">
      <alignment horizontal="center" vertical="center" wrapText="1"/>
    </xf>
    <xf numFmtId="0" fontId="0" fillId="0" borderId="6" xfId="0" applyFill="1" applyBorder="1" applyAlignment="1">
      <alignment horizontal="center" vertical="center" wrapText="1"/>
    </xf>
    <xf numFmtId="0" fontId="21" fillId="6" borderId="16" xfId="3" applyFont="1" applyFill="1" applyBorder="1" applyProtection="1">
      <alignment vertical="center"/>
      <protection locked="0"/>
    </xf>
    <xf numFmtId="0" fontId="21" fillId="6" borderId="16" xfId="3" applyFill="1" applyBorder="1" applyProtection="1">
      <alignment vertical="center"/>
      <protection locked="0"/>
    </xf>
    <xf numFmtId="0" fontId="21" fillId="6" borderId="4" xfId="3" applyFont="1" applyFill="1" applyBorder="1" applyProtection="1">
      <alignment vertical="center"/>
      <protection locked="0"/>
    </xf>
    <xf numFmtId="0" fontId="21" fillId="6" borderId="1" xfId="3" applyFill="1" applyBorder="1" applyProtection="1">
      <alignment vertical="center"/>
      <protection locked="0"/>
    </xf>
    <xf numFmtId="0" fontId="21" fillId="3" borderId="16" xfId="3" applyFont="1" applyFill="1" applyBorder="1">
      <alignment vertical="center"/>
    </xf>
    <xf numFmtId="0" fontId="8" fillId="6" borderId="35"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protection locked="0"/>
    </xf>
    <xf numFmtId="0" fontId="21" fillId="6" borderId="16" xfId="3" applyFont="1" applyFill="1" applyBorder="1" applyProtection="1">
      <alignment vertical="center"/>
      <protection locked="0"/>
    </xf>
    <xf numFmtId="0" fontId="21" fillId="6" borderId="16" xfId="3" applyFont="1" applyFill="1" applyBorder="1" applyProtection="1">
      <alignment vertical="center"/>
      <protection locked="0"/>
    </xf>
    <xf numFmtId="0" fontId="23" fillId="0" borderId="0" xfId="0" applyFont="1" applyAlignment="1"/>
    <xf numFmtId="0" fontId="8" fillId="0" borderId="6"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0" fillId="6" borderId="18" xfId="0" applyFill="1" applyBorder="1" applyAlignment="1" applyProtection="1">
      <alignment horizontal="center" vertical="center"/>
    </xf>
    <xf numFmtId="0" fontId="0" fillId="6" borderId="19" xfId="0" applyFill="1" applyBorder="1" applyProtection="1">
      <alignment vertical="center"/>
    </xf>
    <xf numFmtId="0" fontId="0" fillId="6" borderId="20" xfId="0" applyFill="1" applyBorder="1" applyAlignment="1" applyProtection="1">
      <alignment horizontal="center" vertical="center"/>
    </xf>
    <xf numFmtId="0" fontId="0" fillId="6" borderId="21" xfId="0" applyFill="1" applyBorder="1" applyProtection="1">
      <alignment vertical="center"/>
    </xf>
    <xf numFmtId="0" fontId="8" fillId="6" borderId="35" xfId="0" applyFont="1" applyFill="1" applyBorder="1" applyAlignment="1" applyProtection="1">
      <alignment horizontal="center" vertical="center" wrapText="1"/>
    </xf>
    <xf numFmtId="0" fontId="0" fillId="6" borderId="22" xfId="0" applyFill="1" applyBorder="1" applyAlignment="1" applyProtection="1">
      <alignment horizontal="center" vertical="center"/>
    </xf>
    <xf numFmtId="0" fontId="0" fillId="6" borderId="23" xfId="0" applyFill="1" applyBorder="1" applyProtection="1">
      <alignment vertical="center"/>
    </xf>
    <xf numFmtId="0" fontId="0" fillId="6" borderId="24" xfId="0" applyFill="1" applyBorder="1" applyAlignment="1" applyProtection="1">
      <alignment horizontal="center" vertical="center"/>
    </xf>
    <xf numFmtId="0" fontId="0" fillId="6" borderId="25" xfId="0" applyFill="1" applyBorder="1" applyProtection="1">
      <alignment vertical="center"/>
    </xf>
    <xf numFmtId="0" fontId="0" fillId="0" borderId="6" xfId="0" applyFill="1" applyBorder="1" applyAlignment="1" applyProtection="1">
      <alignment horizontal="center" vertical="center" wrapText="1"/>
    </xf>
    <xf numFmtId="0" fontId="0" fillId="6" borderId="26" xfId="0" applyFill="1" applyBorder="1" applyAlignment="1" applyProtection="1">
      <alignment horizontal="center" vertical="center"/>
    </xf>
    <xf numFmtId="0" fontId="0" fillId="6" borderId="27" xfId="0" applyFill="1" applyBorder="1" applyProtection="1">
      <alignment vertical="center"/>
    </xf>
    <xf numFmtId="0" fontId="0" fillId="6" borderId="28" xfId="0" applyFill="1" applyBorder="1" applyAlignment="1" applyProtection="1">
      <alignment horizontal="center" vertical="center"/>
    </xf>
    <xf numFmtId="0" fontId="0" fillId="6" borderId="29" xfId="0" applyFill="1" applyBorder="1" applyProtection="1">
      <alignment vertical="center"/>
    </xf>
    <xf numFmtId="0" fontId="2" fillId="6" borderId="7" xfId="0" applyFont="1" applyFill="1" applyBorder="1" applyAlignment="1" applyProtection="1">
      <alignment horizontal="center" vertical="center"/>
    </xf>
    <xf numFmtId="0" fontId="0" fillId="6" borderId="30" xfId="0" applyFill="1" applyBorder="1" applyAlignment="1" applyProtection="1">
      <alignment horizontal="center" vertical="center"/>
    </xf>
    <xf numFmtId="0" fontId="0" fillId="6" borderId="31" xfId="0" applyFill="1" applyBorder="1" applyProtection="1">
      <alignment vertical="center"/>
    </xf>
    <xf numFmtId="0" fontId="0" fillId="6" borderId="32" xfId="0" applyFill="1" applyBorder="1" applyAlignment="1" applyProtection="1">
      <alignment horizontal="center" vertical="center"/>
    </xf>
    <xf numFmtId="0" fontId="0" fillId="6" borderId="33" xfId="0" applyFill="1" applyBorder="1" applyProtection="1">
      <alignment vertical="center"/>
    </xf>
    <xf numFmtId="0" fontId="21" fillId="0" borderId="0" xfId="3" applyFont="1" applyAlignment="1">
      <alignment horizontal="left" vertical="center"/>
    </xf>
    <xf numFmtId="0" fontId="21" fillId="6" borderId="16" xfId="3" applyFont="1" applyFill="1" applyBorder="1" applyProtection="1">
      <alignment vertical="center"/>
      <protection locked="0"/>
    </xf>
    <xf numFmtId="0" fontId="0" fillId="0" borderId="1" xfId="0" applyBorder="1" applyAlignment="1">
      <alignment horizontal="center" vertical="center" shrinkToFit="1"/>
    </xf>
    <xf numFmtId="0" fontId="18" fillId="7" borderId="0" xfId="0" applyFont="1" applyFill="1" applyAlignment="1">
      <alignment horizontal="left" vertical="center"/>
    </xf>
    <xf numFmtId="0" fontId="19" fillId="0" borderId="0" xfId="0" applyFont="1">
      <alignment vertical="center"/>
    </xf>
    <xf numFmtId="0" fontId="20" fillId="0" borderId="0" xfId="0" applyFont="1">
      <alignment vertical="center"/>
    </xf>
    <xf numFmtId="0" fontId="30" fillId="0" borderId="0" xfId="0" applyFont="1">
      <alignment vertical="center"/>
    </xf>
    <xf numFmtId="0" fontId="22" fillId="0" borderId="0" xfId="3" applyNumberFormat="1" applyFont="1" applyFill="1" applyBorder="1" applyAlignment="1">
      <alignment vertical="center" wrapText="1"/>
    </xf>
    <xf numFmtId="0" fontId="19" fillId="5" borderId="0" xfId="0" applyFont="1" applyFill="1" applyAlignment="1">
      <alignment horizontal="left" vertical="center"/>
    </xf>
    <xf numFmtId="0" fontId="11" fillId="4" borderId="0" xfId="0" applyFont="1" applyFill="1" applyAlignment="1">
      <alignment horizontal="left" vertical="center"/>
    </xf>
    <xf numFmtId="0" fontId="11" fillId="5" borderId="0" xfId="0" applyFont="1" applyFill="1" applyAlignment="1">
      <alignment horizontal="left" vertical="center"/>
    </xf>
    <xf numFmtId="0" fontId="0" fillId="0" borderId="16" xfId="0" applyBorder="1" applyAlignment="1">
      <alignment horizontal="center" vertical="center"/>
    </xf>
    <xf numFmtId="0" fontId="8" fillId="4" borderId="36" xfId="3" applyFont="1" applyFill="1" applyBorder="1" applyAlignment="1">
      <alignment horizontal="left" vertical="top" wrapText="1"/>
    </xf>
    <xf numFmtId="0" fontId="8" fillId="4" borderId="37" xfId="3" applyFont="1" applyFill="1" applyBorder="1" applyAlignment="1">
      <alignment horizontal="left" vertical="top" wrapText="1"/>
    </xf>
    <xf numFmtId="0" fontId="8" fillId="4" borderId="34" xfId="3" applyFont="1" applyFill="1" applyBorder="1" applyAlignment="1">
      <alignment horizontal="left" vertical="top" wrapText="1"/>
    </xf>
    <xf numFmtId="0" fontId="8" fillId="4" borderId="38" xfId="3" applyFont="1" applyFill="1" applyBorder="1" applyAlignment="1">
      <alignment horizontal="left" vertical="top" wrapText="1"/>
    </xf>
    <xf numFmtId="0" fontId="8" fillId="4" borderId="0" xfId="3" applyFont="1" applyFill="1" applyBorder="1" applyAlignment="1">
      <alignment horizontal="left" vertical="top" wrapText="1"/>
    </xf>
    <xf numFmtId="0" fontId="8" fillId="4" borderId="39" xfId="3" applyFont="1" applyFill="1" applyBorder="1" applyAlignment="1">
      <alignment horizontal="left" vertical="top" wrapText="1"/>
    </xf>
    <xf numFmtId="0" fontId="8" fillId="4" borderId="40" xfId="3" applyFont="1" applyFill="1" applyBorder="1" applyAlignment="1">
      <alignment horizontal="left" vertical="top" wrapText="1"/>
    </xf>
    <xf numFmtId="0" fontId="8" fillId="4" borderId="41" xfId="3" applyFont="1" applyFill="1" applyBorder="1" applyAlignment="1">
      <alignment horizontal="left" vertical="top" wrapText="1"/>
    </xf>
    <xf numFmtId="0" fontId="8" fillId="4" borderId="42" xfId="3" applyFont="1" applyFill="1" applyBorder="1" applyAlignment="1">
      <alignment horizontal="left" vertical="top" wrapText="1"/>
    </xf>
    <xf numFmtId="0" fontId="21" fillId="6" borderId="43" xfId="3" applyFill="1" applyBorder="1" applyAlignment="1" applyProtection="1">
      <alignment horizontal="center" vertical="center"/>
      <protection locked="0"/>
    </xf>
    <xf numFmtId="0" fontId="21" fillId="6" borderId="44" xfId="3" applyFill="1" applyBorder="1" applyAlignment="1" applyProtection="1">
      <alignment horizontal="center" vertical="center"/>
      <protection locked="0"/>
    </xf>
    <xf numFmtId="0" fontId="21" fillId="6" borderId="5" xfId="3" applyFill="1" applyBorder="1" applyAlignment="1" applyProtection="1">
      <alignment horizontal="center" vertical="center"/>
      <protection locked="0"/>
    </xf>
    <xf numFmtId="0" fontId="21" fillId="6" borderId="45" xfId="3" applyFill="1" applyBorder="1" applyAlignment="1" applyProtection="1">
      <alignment horizontal="center" vertical="center"/>
      <protection locked="0"/>
    </xf>
    <xf numFmtId="0" fontId="0" fillId="0" borderId="1" xfId="0" applyBorder="1" applyAlignment="1">
      <alignment horizontal="center" vertical="center"/>
    </xf>
    <xf numFmtId="0" fontId="0" fillId="0" borderId="4" xfId="0" applyBorder="1" applyAlignment="1">
      <alignment horizontal="center" vertical="center"/>
    </xf>
    <xf numFmtId="0" fontId="21" fillId="0" borderId="46" xfId="3" applyBorder="1" applyAlignment="1">
      <alignment horizontal="center" vertical="center"/>
    </xf>
    <xf numFmtId="0" fontId="21" fillId="6" borderId="16" xfId="3" applyFill="1" applyBorder="1" applyAlignment="1" applyProtection="1">
      <alignment horizontal="center" vertical="center" shrinkToFit="1"/>
      <protection locked="0"/>
    </xf>
    <xf numFmtId="0" fontId="21" fillId="3" borderId="45" xfId="3" applyFill="1" applyBorder="1" applyAlignment="1">
      <alignment horizontal="center" vertical="center"/>
    </xf>
    <xf numFmtId="0" fontId="21" fillId="3" borderId="5" xfId="3" applyFill="1" applyBorder="1" applyAlignment="1">
      <alignment horizontal="center" vertical="center"/>
    </xf>
    <xf numFmtId="0" fontId="21" fillId="6" borderId="16" xfId="3" applyFont="1" applyFill="1" applyBorder="1" applyAlignment="1" applyProtection="1">
      <alignment horizontal="center" vertical="center" shrinkToFit="1"/>
      <protection locked="0"/>
    </xf>
    <xf numFmtId="0" fontId="21" fillId="3" borderId="47" xfId="3" applyFill="1" applyBorder="1" applyAlignment="1">
      <alignment horizontal="center" vertical="center"/>
    </xf>
    <xf numFmtId="0" fontId="21" fillId="3" borderId="46" xfId="3" applyFill="1" applyBorder="1" applyAlignment="1">
      <alignment horizontal="center" vertical="center"/>
    </xf>
    <xf numFmtId="0" fontId="21" fillId="3" borderId="45" xfId="3" applyFont="1" applyFill="1" applyBorder="1" applyAlignment="1">
      <alignment horizontal="center" vertical="center"/>
    </xf>
    <xf numFmtId="0" fontId="21" fillId="3" borderId="16" xfId="3" applyFill="1" applyBorder="1" applyAlignment="1">
      <alignment horizontal="center" vertical="center"/>
    </xf>
    <xf numFmtId="0" fontId="21" fillId="0" borderId="0" xfId="3" applyFont="1" applyAlignment="1">
      <alignment horizontal="center" vertical="center"/>
    </xf>
    <xf numFmtId="0" fontId="21" fillId="0" borderId="0" xfId="3" applyAlignment="1">
      <alignment horizontal="center" vertical="center"/>
    </xf>
    <xf numFmtId="0" fontId="2" fillId="0" borderId="48" xfId="3" applyFont="1" applyBorder="1" applyAlignment="1">
      <alignment horizontal="center" vertical="center" wrapText="1"/>
    </xf>
    <xf numFmtId="0" fontId="2" fillId="0" borderId="49" xfId="3" applyFont="1" applyBorder="1" applyAlignment="1">
      <alignment horizontal="center" vertical="center"/>
    </xf>
    <xf numFmtId="0" fontId="0" fillId="8" borderId="50" xfId="3" applyFont="1" applyFill="1" applyBorder="1" applyAlignment="1">
      <alignment horizontal="center" vertical="center"/>
    </xf>
    <xf numFmtId="0" fontId="21" fillId="8" borderId="50" xfId="3" applyFill="1" applyBorder="1" applyAlignment="1">
      <alignment horizontal="center" vertical="center"/>
    </xf>
    <xf numFmtId="0" fontId="21" fillId="0" borderId="51" xfId="3" applyFont="1" applyFill="1" applyBorder="1" applyAlignment="1">
      <alignment horizontal="center" vertical="center"/>
    </xf>
    <xf numFmtId="0" fontId="21" fillId="0" borderId="17" xfId="3" applyFill="1" applyBorder="1" applyAlignment="1">
      <alignment horizontal="center" vertical="center"/>
    </xf>
    <xf numFmtId="0" fontId="21" fillId="0" borderId="1" xfId="3" applyBorder="1" applyAlignment="1">
      <alignment horizontal="center" vertical="center" wrapText="1"/>
    </xf>
    <xf numFmtId="0" fontId="21" fillId="0" borderId="4" xfId="3" applyBorder="1" applyAlignment="1">
      <alignment horizontal="center" vertical="center"/>
    </xf>
    <xf numFmtId="0" fontId="0" fillId="0" borderId="51" xfId="0" applyFill="1" applyBorder="1" applyAlignment="1">
      <alignment horizontal="center" vertical="center"/>
    </xf>
    <xf numFmtId="0" fontId="0" fillId="0" borderId="17" xfId="0" applyFill="1" applyBorder="1" applyAlignment="1">
      <alignment horizontal="center" vertical="center"/>
    </xf>
    <xf numFmtId="49" fontId="0" fillId="6" borderId="52" xfId="0" applyNumberFormat="1" applyFill="1" applyBorder="1" applyAlignment="1" applyProtection="1">
      <alignment horizontal="center" vertical="center"/>
      <protection locked="0"/>
    </xf>
    <xf numFmtId="49" fontId="0" fillId="6" borderId="53" xfId="0" applyNumberFormat="1" applyFill="1" applyBorder="1" applyAlignment="1" applyProtection="1">
      <alignment horizontal="center" vertical="center"/>
      <protection locked="0"/>
    </xf>
    <xf numFmtId="49" fontId="21" fillId="0" borderId="40" xfId="3" applyNumberFormat="1" applyFont="1" applyFill="1" applyBorder="1" applyAlignment="1" applyProtection="1">
      <alignment horizontal="center" vertical="center"/>
    </xf>
    <xf numFmtId="49" fontId="21" fillId="0" borderId="42" xfId="3" applyNumberFormat="1" applyFill="1" applyBorder="1" applyAlignment="1" applyProtection="1">
      <alignment horizontal="center" vertical="center"/>
    </xf>
    <xf numFmtId="0" fontId="21" fillId="0" borderId="48" xfId="3" applyBorder="1" applyAlignment="1">
      <alignment horizontal="center" vertical="center"/>
    </xf>
    <xf numFmtId="0" fontId="21" fillId="0" borderId="2" xfId="3" applyBorder="1" applyAlignment="1">
      <alignment horizontal="center" vertical="center"/>
    </xf>
    <xf numFmtId="0" fontId="21" fillId="0" borderId="45" xfId="3" applyFont="1" applyBorder="1" applyAlignment="1">
      <alignment horizontal="center" vertical="center"/>
    </xf>
    <xf numFmtId="0" fontId="21" fillId="0" borderId="44" xfId="3" applyBorder="1" applyAlignment="1">
      <alignment horizontal="center" vertical="center"/>
    </xf>
    <xf numFmtId="0" fontId="21" fillId="6" borderId="43" xfId="3" applyFont="1" applyFill="1" applyBorder="1" applyAlignment="1" applyProtection="1">
      <alignment horizontal="center" vertical="center" shrinkToFit="1"/>
      <protection locked="0"/>
    </xf>
    <xf numFmtId="0" fontId="21" fillId="6" borderId="5" xfId="3" applyFill="1" applyBorder="1" applyAlignment="1" applyProtection="1">
      <alignment horizontal="center" vertical="center" shrinkToFit="1"/>
      <protection locked="0"/>
    </xf>
    <xf numFmtId="0" fontId="21" fillId="0" borderId="54" xfId="3" applyBorder="1" applyAlignment="1">
      <alignment horizontal="center" vertical="center"/>
    </xf>
    <xf numFmtId="0" fontId="21" fillId="0" borderId="37" xfId="3" applyBorder="1" applyAlignment="1">
      <alignment horizontal="center" vertical="center"/>
    </xf>
    <xf numFmtId="0" fontId="21" fillId="0" borderId="34" xfId="3" applyBorder="1" applyAlignment="1">
      <alignment horizontal="center" vertical="center"/>
    </xf>
    <xf numFmtId="0" fontId="21" fillId="0" borderId="55" xfId="3" applyBorder="1" applyAlignment="1">
      <alignment horizontal="center" vertical="center"/>
    </xf>
    <xf numFmtId="0" fontId="21" fillId="0" borderId="41" xfId="3" applyBorder="1" applyAlignment="1">
      <alignment horizontal="center" vertical="center"/>
    </xf>
    <xf numFmtId="0" fontId="21" fillId="0" borderId="42" xfId="3" applyBorder="1" applyAlignment="1">
      <alignment horizontal="center" vertical="center"/>
    </xf>
    <xf numFmtId="0" fontId="0" fillId="6" borderId="52" xfId="0" applyNumberFormat="1" applyFill="1" applyBorder="1" applyAlignment="1" applyProtection="1">
      <alignment horizontal="center" vertical="center"/>
    </xf>
    <xf numFmtId="0" fontId="0" fillId="6" borderId="53" xfId="0" applyNumberFormat="1" applyFill="1" applyBorder="1" applyAlignment="1" applyProtection="1">
      <alignment horizontal="center" vertical="center"/>
    </xf>
    <xf numFmtId="0" fontId="0" fillId="0" borderId="48" xfId="0" applyBorder="1" applyAlignment="1">
      <alignment horizontal="center" vertical="center" wrapText="1"/>
    </xf>
    <xf numFmtId="0" fontId="0" fillId="0" borderId="2" xfId="0" applyBorder="1" applyAlignment="1">
      <alignment horizontal="center" vertical="center"/>
    </xf>
    <xf numFmtId="49" fontId="0" fillId="6" borderId="56" xfId="0" applyNumberFormat="1" applyFill="1" applyBorder="1" applyAlignment="1" applyProtection="1">
      <alignment horizontal="left" vertical="center"/>
      <protection locked="0"/>
    </xf>
    <xf numFmtId="49" fontId="0" fillId="6" borderId="57" xfId="0" applyNumberFormat="1" applyFill="1" applyBorder="1" applyAlignment="1" applyProtection="1">
      <alignment horizontal="left" vertical="center"/>
      <protection locked="0"/>
    </xf>
    <xf numFmtId="0" fontId="0" fillId="0" borderId="58" xfId="0" applyFill="1" applyBorder="1" applyAlignment="1" applyProtection="1">
      <alignment horizontal="center" vertical="center"/>
    </xf>
    <xf numFmtId="0" fontId="0" fillId="0" borderId="17" xfId="0" applyFill="1" applyBorder="1" applyAlignment="1" applyProtection="1">
      <alignment horizontal="center" vertical="center"/>
    </xf>
    <xf numFmtId="49" fontId="0" fillId="6" borderId="58" xfId="0" applyNumberFormat="1" applyFill="1" applyBorder="1" applyAlignment="1" applyProtection="1">
      <alignment horizontal="left" vertical="center"/>
      <protection locked="0"/>
    </xf>
    <xf numFmtId="49" fontId="0" fillId="6" borderId="17"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176" fontId="31" fillId="0" borderId="63" xfId="3" applyNumberFormat="1" applyFont="1" applyFill="1" applyBorder="1" applyAlignment="1" applyProtection="1">
      <alignment horizontal="center" vertical="center"/>
    </xf>
    <xf numFmtId="176" fontId="31" fillId="0" borderId="64" xfId="3" applyNumberFormat="1" applyFont="1" applyFill="1" applyBorder="1" applyAlignment="1" applyProtection="1">
      <alignment horizontal="center" vertical="center"/>
    </xf>
    <xf numFmtId="176" fontId="31" fillId="0" borderId="65" xfId="3" applyNumberFormat="1" applyFont="1" applyFill="1" applyBorder="1" applyAlignment="1" applyProtection="1">
      <alignment horizontal="center" vertical="center"/>
    </xf>
    <xf numFmtId="0" fontId="21" fillId="6" borderId="1" xfId="3" applyFill="1" applyBorder="1" applyAlignment="1" applyProtection="1">
      <alignment horizontal="center" vertical="center" shrinkToFit="1"/>
      <protection locked="0"/>
    </xf>
    <xf numFmtId="0" fontId="21" fillId="6" borderId="4" xfId="3" applyFill="1" applyBorder="1" applyAlignment="1" applyProtection="1">
      <alignment horizontal="center" vertical="center" shrinkToFit="1"/>
      <protection locked="0"/>
    </xf>
    <xf numFmtId="0" fontId="21" fillId="6" borderId="43" xfId="3" applyFill="1" applyBorder="1" applyAlignment="1" applyProtection="1">
      <alignment horizontal="center" vertical="center" shrinkToFit="1"/>
      <protection locked="0"/>
    </xf>
    <xf numFmtId="0" fontId="21" fillId="6" borderId="44" xfId="3" applyFill="1" applyBorder="1" applyAlignment="1" applyProtection="1">
      <alignment horizontal="center" vertical="center" shrinkToFit="1"/>
      <protection locked="0"/>
    </xf>
    <xf numFmtId="0" fontId="21" fillId="6" borderId="45" xfId="3" applyFill="1" applyBorder="1" applyAlignment="1" applyProtection="1">
      <alignment horizontal="center" vertical="center" shrinkToFit="1"/>
      <protection locked="0"/>
    </xf>
    <xf numFmtId="0" fontId="21" fillId="6" borderId="59" xfId="3" applyFill="1" applyBorder="1" applyAlignment="1" applyProtection="1">
      <alignment horizontal="center" vertical="center" shrinkToFit="1"/>
      <protection locked="0"/>
    </xf>
    <xf numFmtId="0" fontId="21" fillId="6" borderId="60" xfId="3" applyFill="1" applyBorder="1" applyAlignment="1" applyProtection="1">
      <alignment horizontal="center" vertical="center" shrinkToFit="1"/>
      <protection locked="0"/>
    </xf>
    <xf numFmtId="0" fontId="21" fillId="6" borderId="61" xfId="3" applyFill="1" applyBorder="1" applyAlignment="1" applyProtection="1">
      <alignment horizontal="center" vertical="center" shrinkToFit="1"/>
      <protection locked="0"/>
    </xf>
    <xf numFmtId="0" fontId="21" fillId="6" borderId="62" xfId="3" applyFill="1" applyBorder="1" applyAlignment="1" applyProtection="1">
      <alignment horizontal="center" vertical="center" shrinkToFit="1"/>
      <protection locked="0"/>
    </xf>
    <xf numFmtId="0" fontId="21" fillId="3" borderId="45" xfId="3" applyFill="1" applyBorder="1" applyAlignment="1" applyProtection="1">
      <alignment horizontal="center" vertical="center"/>
    </xf>
    <xf numFmtId="0" fontId="21" fillId="3" borderId="5" xfId="3" applyFill="1" applyBorder="1" applyAlignment="1" applyProtection="1">
      <alignment horizontal="center" vertical="center"/>
    </xf>
    <xf numFmtId="0" fontId="21" fillId="3" borderId="62" xfId="3" applyFill="1" applyBorder="1" applyAlignment="1" applyProtection="1">
      <alignment horizontal="center" vertical="center"/>
    </xf>
    <xf numFmtId="0" fontId="21" fillId="3" borderId="60" xfId="3" applyFill="1" applyBorder="1" applyAlignment="1" applyProtection="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8" fillId="4" borderId="36" xfId="0" applyFont="1" applyFill="1" applyBorder="1" applyAlignment="1">
      <alignment horizontal="left" vertical="top" wrapText="1"/>
    </xf>
    <xf numFmtId="0" fontId="8" fillId="4" borderId="37" xfId="0" applyFont="1" applyFill="1" applyBorder="1" applyAlignment="1">
      <alignment horizontal="left" vertical="top" wrapText="1"/>
    </xf>
    <xf numFmtId="0" fontId="8" fillId="4" borderId="34" xfId="0" applyFont="1" applyFill="1" applyBorder="1" applyAlignment="1">
      <alignment horizontal="left" vertical="top" wrapText="1"/>
    </xf>
    <xf numFmtId="0" fontId="8" fillId="4" borderId="38"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39" xfId="0" applyFont="1" applyFill="1" applyBorder="1" applyAlignment="1">
      <alignment horizontal="left" vertical="top" wrapText="1"/>
    </xf>
    <xf numFmtId="0" fontId="8" fillId="4" borderId="40" xfId="0" applyFont="1" applyFill="1" applyBorder="1" applyAlignment="1">
      <alignment horizontal="left" vertical="top" wrapText="1"/>
    </xf>
    <xf numFmtId="0" fontId="8" fillId="4" borderId="41" xfId="0" applyFont="1" applyFill="1" applyBorder="1" applyAlignment="1">
      <alignment horizontal="left" vertical="top" wrapText="1"/>
    </xf>
    <xf numFmtId="0" fontId="8" fillId="4" borderId="42" xfId="0" applyFont="1" applyFill="1" applyBorder="1" applyAlignment="1">
      <alignment horizontal="left" vertical="top" wrapText="1"/>
    </xf>
    <xf numFmtId="0" fontId="8" fillId="0" borderId="66" xfId="0" applyFont="1" applyFill="1" applyBorder="1" applyAlignment="1" applyProtection="1">
      <alignment horizontal="center" vertical="center" wrapText="1"/>
    </xf>
    <xf numFmtId="0" fontId="8" fillId="0" borderId="67"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cellXfs>
  <cellStyles count="5">
    <cellStyle name="標準" xfId="0" builtinId="0"/>
    <cellStyle name="標準 2" xfId="1"/>
    <cellStyle name="標準 2 2" xfId="2"/>
    <cellStyle name="標準 3" xfId="3"/>
    <cellStyle name="標準 4" xfId="4"/>
  </cellStyles>
  <dxfs count="2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99CCFF"/>
        </patternFill>
      </fill>
    </dxf>
    <dxf>
      <fill>
        <patternFill>
          <bgColor rgb="FFFFCCFF"/>
        </patternFill>
      </fill>
    </dxf>
    <dxf>
      <fill>
        <patternFill>
          <bgColor rgb="FFCCFFFF"/>
        </patternFill>
      </fill>
    </dxf>
    <dxf>
      <fill>
        <patternFill>
          <bgColor rgb="FFFFCCCC"/>
        </patternFill>
      </fill>
    </dxf>
    <dxf>
      <font>
        <color theme="0"/>
        <name val="ＭＳ Ｐゴシック"/>
        <scheme val="none"/>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2:G33"/>
  <sheetViews>
    <sheetView tabSelected="1" workbookViewId="0">
      <selection activeCell="D6" sqref="D6"/>
    </sheetView>
  </sheetViews>
  <sheetFormatPr defaultRowHeight="18.75"/>
  <cols>
    <col min="1" max="1" width="3.875" style="107" customWidth="1"/>
    <col min="2" max="3" width="4.375" style="107" customWidth="1"/>
    <col min="4" max="4" width="97.75" style="107" customWidth="1"/>
    <col min="5" max="6" width="4.375" style="107" customWidth="1"/>
    <col min="7" max="16384" width="9" style="107"/>
  </cols>
  <sheetData>
    <row r="2" spans="2:7">
      <c r="B2" s="153" t="s">
        <v>10</v>
      </c>
      <c r="C2" s="153"/>
      <c r="D2" s="153"/>
      <c r="E2" s="153"/>
      <c r="F2" s="108"/>
    </row>
    <row r="3" spans="2:7">
      <c r="B3" s="109"/>
      <c r="C3" s="109"/>
      <c r="D3" s="147" t="s">
        <v>196</v>
      </c>
      <c r="E3" s="109"/>
      <c r="F3" s="109"/>
    </row>
    <row r="4" spans="2:7">
      <c r="B4" s="109"/>
      <c r="C4" s="109"/>
      <c r="D4" s="147" t="s">
        <v>203</v>
      </c>
      <c r="E4" s="109"/>
      <c r="F4" s="110"/>
      <c r="G4" s="110"/>
    </row>
    <row r="5" spans="2:7">
      <c r="C5" s="154" t="s">
        <v>122</v>
      </c>
      <c r="D5" s="154"/>
      <c r="E5" s="154"/>
    </row>
    <row r="6" spans="2:7">
      <c r="D6" s="107" t="s">
        <v>123</v>
      </c>
      <c r="F6" s="110"/>
      <c r="G6" s="110"/>
    </row>
    <row r="7" spans="2:7">
      <c r="C7" s="154" t="s">
        <v>11</v>
      </c>
      <c r="D7" s="154"/>
      <c r="E7" s="154"/>
    </row>
    <row r="8" spans="2:7">
      <c r="D8" s="107" t="s">
        <v>12</v>
      </c>
    </row>
    <row r="9" spans="2:7">
      <c r="D9" s="107" t="s">
        <v>124</v>
      </c>
    </row>
    <row r="10" spans="2:7">
      <c r="D10" s="107" t="s">
        <v>125</v>
      </c>
    </row>
    <row r="11" spans="2:7">
      <c r="D11" s="107" t="s">
        <v>126</v>
      </c>
    </row>
    <row r="12" spans="2:7">
      <c r="D12" s="107" t="s">
        <v>201</v>
      </c>
    </row>
    <row r="13" spans="2:7">
      <c r="D13" s="107" t="s">
        <v>197</v>
      </c>
      <c r="F13" s="110"/>
      <c r="G13" s="110"/>
    </row>
    <row r="14" spans="2:7">
      <c r="D14" s="107" t="s">
        <v>13</v>
      </c>
    </row>
    <row r="15" spans="2:7">
      <c r="C15" s="152" t="s">
        <v>14</v>
      </c>
      <c r="D15" s="152"/>
      <c r="E15" s="152"/>
    </row>
    <row r="16" spans="2:7">
      <c r="C16" s="148"/>
      <c r="D16" s="148" t="s">
        <v>15</v>
      </c>
      <c r="E16" s="148"/>
    </row>
    <row r="17" spans="3:5">
      <c r="C17" s="148"/>
      <c r="D17" s="148" t="s">
        <v>16</v>
      </c>
      <c r="E17" s="148"/>
    </row>
    <row r="18" spans="3:5">
      <c r="C18" s="148"/>
      <c r="D18" s="148" t="s">
        <v>17</v>
      </c>
      <c r="E18" s="148"/>
    </row>
    <row r="19" spans="3:5">
      <c r="C19" s="148"/>
      <c r="D19" s="149" t="s">
        <v>18</v>
      </c>
      <c r="E19" s="148"/>
    </row>
    <row r="20" spans="3:5">
      <c r="C20" s="148"/>
      <c r="D20" s="149" t="s">
        <v>198</v>
      </c>
      <c r="E20" s="148"/>
    </row>
    <row r="21" spans="3:5">
      <c r="C21" s="148"/>
      <c r="D21" s="148" t="s">
        <v>19</v>
      </c>
      <c r="E21" s="148"/>
    </row>
    <row r="22" spans="3:5">
      <c r="C22" s="148" t="s">
        <v>127</v>
      </c>
      <c r="D22" s="148" t="s">
        <v>20</v>
      </c>
      <c r="E22" s="148"/>
    </row>
    <row r="23" spans="3:5">
      <c r="C23" s="148"/>
      <c r="D23" s="148" t="s">
        <v>21</v>
      </c>
      <c r="E23" s="148"/>
    </row>
    <row r="24" spans="3:5">
      <c r="C24" s="148"/>
      <c r="D24" s="148" t="s">
        <v>22</v>
      </c>
      <c r="E24" s="148"/>
    </row>
    <row r="25" spans="3:5">
      <c r="C25" s="148"/>
      <c r="D25" s="148" t="s">
        <v>23</v>
      </c>
      <c r="E25" s="148"/>
    </row>
    <row r="26" spans="3:5">
      <c r="C26" s="148"/>
      <c r="D26" s="148" t="s">
        <v>128</v>
      </c>
      <c r="E26" s="148"/>
    </row>
    <row r="27" spans="3:5">
      <c r="C27" s="148"/>
      <c r="D27" s="148" t="s">
        <v>24</v>
      </c>
      <c r="E27" s="148"/>
    </row>
    <row r="28" spans="3:5">
      <c r="C28" s="148"/>
      <c r="D28" s="148" t="s">
        <v>25</v>
      </c>
      <c r="E28" s="148"/>
    </row>
    <row r="29" spans="3:5">
      <c r="C29" s="148"/>
      <c r="D29" s="148" t="s">
        <v>26</v>
      </c>
      <c r="E29" s="148"/>
    </row>
    <row r="30" spans="3:5">
      <c r="C30" s="148"/>
      <c r="D30" s="148" t="s">
        <v>27</v>
      </c>
      <c r="E30" s="148"/>
    </row>
    <row r="31" spans="3:5">
      <c r="C31" s="148"/>
      <c r="D31" s="148" t="s">
        <v>28</v>
      </c>
      <c r="E31" s="148"/>
    </row>
    <row r="32" spans="3:5">
      <c r="C32" s="148"/>
      <c r="D32" s="150" t="s">
        <v>199</v>
      </c>
      <c r="E32" s="148"/>
    </row>
    <row r="33" spans="3:5">
      <c r="C33" s="148"/>
      <c r="D33" s="148" t="s">
        <v>200</v>
      </c>
      <c r="E33" s="148"/>
    </row>
  </sheetData>
  <mergeCells count="4">
    <mergeCell ref="C15:E15"/>
    <mergeCell ref="B2:E2"/>
    <mergeCell ref="C5:E5"/>
    <mergeCell ref="C7:E7"/>
  </mergeCells>
  <phoneticPr fontId="1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2:F24"/>
  <sheetViews>
    <sheetView workbookViewId="0">
      <selection activeCell="E10" sqref="E10"/>
    </sheetView>
  </sheetViews>
  <sheetFormatPr defaultRowHeight="13.5"/>
  <cols>
    <col min="2" max="2" width="10.125" customWidth="1"/>
    <col min="4" max="4" width="3.5" customWidth="1"/>
  </cols>
  <sheetData>
    <row r="2" spans="1:6" ht="18.75">
      <c r="A2" s="79" t="s">
        <v>117</v>
      </c>
    </row>
    <row r="4" spans="1:6">
      <c r="A4" t="s">
        <v>118</v>
      </c>
    </row>
    <row r="6" spans="1:6">
      <c r="B6" s="78" t="s">
        <v>80</v>
      </c>
      <c r="C6" s="155" t="s">
        <v>109</v>
      </c>
      <c r="D6" s="155"/>
      <c r="E6" s="155"/>
    </row>
    <row r="7" spans="1:6">
      <c r="B7" s="78" t="s">
        <v>82</v>
      </c>
      <c r="C7" s="76">
        <v>150</v>
      </c>
      <c r="D7" s="76" t="s">
        <v>110</v>
      </c>
      <c r="E7" s="77">
        <v>200</v>
      </c>
    </row>
    <row r="8" spans="1:6">
      <c r="B8" s="78" t="s">
        <v>84</v>
      </c>
      <c r="C8" s="74">
        <v>200</v>
      </c>
      <c r="D8" s="74" t="s">
        <v>111</v>
      </c>
      <c r="E8" s="75">
        <v>250</v>
      </c>
      <c r="F8" t="s">
        <v>112</v>
      </c>
    </row>
    <row r="9" spans="1:6">
      <c r="B9" s="78" t="s">
        <v>86</v>
      </c>
      <c r="C9" s="76">
        <v>1</v>
      </c>
      <c r="D9" s="76" t="s">
        <v>116</v>
      </c>
      <c r="E9" s="77">
        <v>100</v>
      </c>
    </row>
    <row r="10" spans="1:6">
      <c r="B10" s="78" t="s">
        <v>88</v>
      </c>
      <c r="C10" s="76">
        <v>251</v>
      </c>
      <c r="D10" s="76" t="s">
        <v>116</v>
      </c>
      <c r="E10" s="77">
        <v>275</v>
      </c>
    </row>
    <row r="11" spans="1:6">
      <c r="B11" s="78" t="s">
        <v>90</v>
      </c>
      <c r="C11" s="76">
        <v>600</v>
      </c>
      <c r="D11" s="76" t="s">
        <v>116</v>
      </c>
      <c r="E11" s="77">
        <v>698</v>
      </c>
    </row>
    <row r="12" spans="1:6">
      <c r="B12" s="78" t="s">
        <v>92</v>
      </c>
      <c r="C12" s="76">
        <v>104</v>
      </c>
      <c r="D12" s="76" t="s">
        <v>116</v>
      </c>
      <c r="E12" s="77">
        <v>149</v>
      </c>
    </row>
    <row r="13" spans="1:6">
      <c r="B13" s="78" t="s">
        <v>94</v>
      </c>
      <c r="C13" s="76">
        <v>300</v>
      </c>
      <c r="D13" s="76" t="s">
        <v>116</v>
      </c>
      <c r="E13" s="77">
        <v>399</v>
      </c>
    </row>
    <row r="14" spans="1:6">
      <c r="B14" s="78" t="s">
        <v>96</v>
      </c>
      <c r="C14" s="76">
        <v>400</v>
      </c>
      <c r="D14" s="76" t="s">
        <v>116</v>
      </c>
      <c r="E14" s="77">
        <v>499</v>
      </c>
    </row>
    <row r="15" spans="1:6">
      <c r="B15" s="78" t="s">
        <v>98</v>
      </c>
      <c r="C15" s="76">
        <v>501</v>
      </c>
      <c r="D15" s="76" t="s">
        <v>116</v>
      </c>
      <c r="E15" s="77">
        <v>560</v>
      </c>
    </row>
    <row r="16" spans="1:6" ht="14.25" customHeight="1"/>
    <row r="17" spans="2:2" ht="14.25" customHeight="1"/>
    <row r="18" spans="2:2" ht="14.25" customHeight="1">
      <c r="B18" t="s">
        <v>183</v>
      </c>
    </row>
    <row r="19" spans="2:2">
      <c r="B19" s="47" t="s">
        <v>113</v>
      </c>
    </row>
    <row r="20" spans="2:2" ht="14.25" customHeight="1">
      <c r="B20" s="47" t="s">
        <v>114</v>
      </c>
    </row>
    <row r="21" spans="2:2" ht="14.25" customHeight="1">
      <c r="B21" s="47"/>
    </row>
    <row r="23" spans="2:2">
      <c r="B23" t="s">
        <v>115</v>
      </c>
    </row>
    <row r="24" spans="2:2">
      <c r="B24" t="s">
        <v>186</v>
      </c>
    </row>
  </sheetData>
  <sheetProtection password="B7A5" sheet="1"/>
  <mergeCells count="1">
    <mergeCell ref="C6:E6"/>
  </mergeCells>
  <phoneticPr fontId="15"/>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117"/>
  <sheetViews>
    <sheetView zoomScale="84" zoomScaleNormal="84" workbookViewId="0">
      <selection activeCell="E20" sqref="E20"/>
    </sheetView>
  </sheetViews>
  <sheetFormatPr defaultRowHeight="13.5"/>
  <cols>
    <col min="3" max="3" width="13.75" customWidth="1"/>
    <col min="5" max="5" width="20.5" customWidth="1"/>
    <col min="7" max="7" width="13.625" customWidth="1"/>
    <col min="8" max="8" width="15.75" customWidth="1"/>
    <col min="9" max="9" width="15.5" customWidth="1"/>
    <col min="17" max="20" width="9" hidden="1" customWidth="1"/>
    <col min="21" max="25" width="13.375" hidden="1" customWidth="1"/>
    <col min="26" max="26" width="13.125" hidden="1" customWidth="1"/>
    <col min="27" max="27" width="13.375" hidden="1" customWidth="1"/>
    <col min="28" max="35" width="9" hidden="1" customWidth="1"/>
    <col min="36" max="36" width="15.125" hidden="1" customWidth="1"/>
    <col min="37" max="38" width="9" hidden="1" customWidth="1"/>
    <col min="39" max="49" width="9" customWidth="1"/>
  </cols>
  <sheetData>
    <row r="1" spans="1:29" ht="24.95" customHeight="1" thickBot="1">
      <c r="A1" s="1"/>
      <c r="B1" s="184" t="s">
        <v>204</v>
      </c>
      <c r="C1" s="185"/>
      <c r="D1" s="185"/>
      <c r="E1" s="185"/>
      <c r="F1" s="185"/>
      <c r="G1" s="180" t="s">
        <v>72</v>
      </c>
      <c r="H1" s="181"/>
      <c r="I1" s="181"/>
      <c r="J1" s="1"/>
      <c r="K1" s="17"/>
      <c r="L1" s="17"/>
      <c r="M1" s="17"/>
      <c r="N1" s="17"/>
      <c r="O1" s="17"/>
      <c r="P1" s="17"/>
      <c r="Q1" s="17"/>
      <c r="R1" s="17"/>
      <c r="S1" s="17"/>
      <c r="T1" s="17"/>
      <c r="U1" s="17"/>
      <c r="V1" s="17"/>
      <c r="W1" s="17"/>
      <c r="X1" s="1"/>
      <c r="Y1" s="1"/>
      <c r="Z1" s="1"/>
      <c r="AA1" s="1"/>
      <c r="AB1" s="1"/>
      <c r="AC1" s="1"/>
    </row>
    <row r="2" spans="1:29" ht="15" thickTop="1" thickBot="1">
      <c r="A2" s="1"/>
      <c r="B2" s="1"/>
      <c r="C2" s="1"/>
      <c r="D2" s="1"/>
      <c r="E2" s="1"/>
      <c r="F2" s="1"/>
      <c r="G2" s="1"/>
      <c r="H2" s="1"/>
      <c r="I2" s="1"/>
      <c r="J2" s="1"/>
      <c r="K2" s="17"/>
      <c r="L2" s="17"/>
      <c r="M2" s="17"/>
      <c r="N2" s="17"/>
      <c r="O2" s="17"/>
      <c r="P2" s="17"/>
      <c r="Q2" s="17"/>
      <c r="R2" s="17"/>
      <c r="S2" s="17"/>
      <c r="T2" s="17"/>
      <c r="U2" s="17"/>
      <c r="V2" s="17"/>
      <c r="W2" s="17"/>
      <c r="X2" s="1"/>
      <c r="Y2" s="1"/>
      <c r="Z2" s="1"/>
      <c r="AA2" s="1"/>
      <c r="AB2" s="1"/>
      <c r="AC2" s="1"/>
    </row>
    <row r="3" spans="1:29" ht="24.95" customHeight="1">
      <c r="A3" s="1"/>
      <c r="B3" s="190" t="s">
        <v>29</v>
      </c>
      <c r="C3" s="191"/>
      <c r="D3" s="69"/>
      <c r="E3" s="69"/>
      <c r="F3" s="186" t="s">
        <v>99</v>
      </c>
      <c r="G3" s="187"/>
      <c r="H3" s="214" t="s">
        <v>76</v>
      </c>
      <c r="I3" s="215"/>
      <c r="J3" s="1"/>
      <c r="K3" s="156" t="s">
        <v>202</v>
      </c>
      <c r="L3" s="157"/>
      <c r="M3" s="157"/>
      <c r="N3" s="157"/>
      <c r="O3" s="157"/>
      <c r="P3" s="158"/>
      <c r="Q3" s="18"/>
      <c r="R3" s="19"/>
      <c r="S3" s="18"/>
      <c r="T3" s="18"/>
      <c r="U3" s="18"/>
      <c r="V3" s="18"/>
      <c r="W3" s="18"/>
      <c r="X3" s="1"/>
      <c r="Y3" s="1"/>
      <c r="Z3" s="1"/>
      <c r="AA3" s="1"/>
      <c r="AB3" s="1"/>
      <c r="AC3" s="1"/>
    </row>
    <row r="4" spans="1:29" ht="24.95" customHeight="1" thickBot="1">
      <c r="A4" s="1"/>
      <c r="B4" s="194" t="s">
        <v>130</v>
      </c>
      <c r="C4" s="195"/>
      <c r="D4" s="68"/>
      <c r="E4" s="68"/>
      <c r="F4" s="192"/>
      <c r="G4" s="193"/>
      <c r="H4" s="208" t="e">
        <f>VLOOKUP(F4,U11:V19,2,FALSE)</f>
        <v>#N/A</v>
      </c>
      <c r="I4" s="209"/>
      <c r="J4" s="1"/>
      <c r="K4" s="159"/>
      <c r="L4" s="160"/>
      <c r="M4" s="160"/>
      <c r="N4" s="160"/>
      <c r="O4" s="160"/>
      <c r="P4" s="161"/>
      <c r="Q4" s="17"/>
      <c r="R4" s="17"/>
      <c r="S4" s="38"/>
      <c r="T4" s="38"/>
      <c r="U4" s="18"/>
      <c r="V4" s="18"/>
      <c r="W4" s="18"/>
      <c r="X4" s="1"/>
      <c r="Y4" s="1"/>
      <c r="Z4" s="1"/>
      <c r="AA4" s="1"/>
      <c r="AB4" s="1"/>
      <c r="AC4" s="1"/>
    </row>
    <row r="5" spans="1:29" ht="24.95" customHeight="1">
      <c r="A5" s="1"/>
      <c r="B5" s="210" t="s">
        <v>77</v>
      </c>
      <c r="C5" s="71" t="s">
        <v>0</v>
      </c>
      <c r="D5" s="212"/>
      <c r="E5" s="213"/>
      <c r="F5" s="146" t="s">
        <v>188</v>
      </c>
      <c r="G5" s="212"/>
      <c r="H5" s="216"/>
      <c r="I5" s="217"/>
      <c r="J5" s="1"/>
      <c r="K5" s="159"/>
      <c r="L5" s="160"/>
      <c r="M5" s="160"/>
      <c r="N5" s="160"/>
      <c r="O5" s="160"/>
      <c r="P5" s="161"/>
      <c r="Q5" s="17"/>
      <c r="R5" s="17"/>
      <c r="S5" s="17"/>
      <c r="T5" s="17"/>
      <c r="U5" s="18"/>
      <c r="V5" s="18"/>
      <c r="W5" s="18"/>
      <c r="X5" s="1"/>
      <c r="Y5" s="1"/>
      <c r="Z5" s="1"/>
      <c r="AA5" s="1"/>
      <c r="AB5" s="1"/>
      <c r="AC5" s="1"/>
    </row>
    <row r="6" spans="1:29" ht="24.95" customHeight="1" thickBot="1">
      <c r="A6" s="1"/>
      <c r="B6" s="211"/>
      <c r="C6" s="72" t="s">
        <v>78</v>
      </c>
      <c r="D6" s="218"/>
      <c r="E6" s="218"/>
      <c r="F6" s="218"/>
      <c r="G6" s="218"/>
      <c r="H6" s="218"/>
      <c r="I6" s="219"/>
      <c r="J6" s="1"/>
      <c r="K6" s="159"/>
      <c r="L6" s="160"/>
      <c r="M6" s="160"/>
      <c r="N6" s="160"/>
      <c r="O6" s="160"/>
      <c r="P6" s="161"/>
      <c r="Q6" s="17"/>
      <c r="R6" s="17"/>
      <c r="S6" s="17"/>
      <c r="T6" s="17"/>
      <c r="U6" s="18"/>
      <c r="V6" s="18"/>
      <c r="W6" s="18"/>
      <c r="X6" s="1"/>
      <c r="Y6" s="1"/>
      <c r="Z6" s="1"/>
      <c r="AA6" s="1"/>
      <c r="AB6" s="1"/>
      <c r="AC6" s="1"/>
    </row>
    <row r="7" spans="1:29" ht="18.75" customHeight="1" thickBot="1">
      <c r="A7" s="1"/>
      <c r="B7" s="3"/>
      <c r="C7" s="4"/>
      <c r="D7" s="5"/>
      <c r="E7" s="5"/>
      <c r="F7" s="4"/>
      <c r="G7" s="3"/>
      <c r="H7" s="73" t="s">
        <v>79</v>
      </c>
      <c r="I7" s="1"/>
      <c r="J7" s="1"/>
      <c r="K7" s="159"/>
      <c r="L7" s="160"/>
      <c r="M7" s="160"/>
      <c r="N7" s="160"/>
      <c r="O7" s="160"/>
      <c r="P7" s="161"/>
      <c r="Q7" s="19"/>
      <c r="R7" s="19"/>
      <c r="S7" s="19"/>
      <c r="T7" s="19"/>
      <c r="U7" s="20"/>
      <c r="V7" s="20"/>
      <c r="W7" s="20"/>
      <c r="X7" s="1"/>
      <c r="Y7" s="1"/>
      <c r="Z7" s="1"/>
      <c r="AA7" s="1"/>
      <c r="AB7" s="1"/>
      <c r="AC7" s="1"/>
    </row>
    <row r="8" spans="1:29" ht="29.25" customHeight="1" thickBot="1">
      <c r="A8" s="1"/>
      <c r="B8" s="182" t="s">
        <v>1</v>
      </c>
      <c r="C8" s="183"/>
      <c r="D8" s="6"/>
      <c r="E8" s="10"/>
      <c r="F8" s="9"/>
      <c r="G8" s="37"/>
      <c r="H8" s="37"/>
      <c r="I8" s="37"/>
      <c r="J8" s="9"/>
      <c r="K8" s="159"/>
      <c r="L8" s="160"/>
      <c r="M8" s="160"/>
      <c r="N8" s="160"/>
      <c r="O8" s="160"/>
      <c r="P8" s="161"/>
      <c r="Q8" s="22"/>
      <c r="R8" s="22"/>
      <c r="S8" s="22"/>
      <c r="T8" s="22"/>
      <c r="U8" s="23"/>
      <c r="V8" s="23"/>
      <c r="W8" s="23"/>
      <c r="X8" s="23"/>
      <c r="Y8" s="23"/>
      <c r="Z8" s="23"/>
      <c r="AA8" s="23"/>
      <c r="AB8" s="23"/>
      <c r="AC8" s="23"/>
    </row>
    <row r="9" spans="1:29" ht="24.95" customHeight="1" thickBot="1">
      <c r="A9" s="1"/>
      <c r="B9" s="7">
        <f>COUNTA(C15:C114)</f>
        <v>0</v>
      </c>
      <c r="C9" s="8">
        <f>COUNTA(G15:I114)</f>
        <v>0</v>
      </c>
      <c r="D9" s="6"/>
      <c r="E9" s="220" t="s">
        <v>131</v>
      </c>
      <c r="F9" s="221"/>
      <c r="G9" s="221"/>
      <c r="H9" s="221"/>
      <c r="I9" s="222"/>
      <c r="J9" s="9"/>
      <c r="K9" s="159"/>
      <c r="L9" s="160"/>
      <c r="M9" s="160"/>
      <c r="N9" s="160"/>
      <c r="O9" s="160"/>
      <c r="P9" s="161"/>
      <c r="Q9" s="22"/>
      <c r="R9" s="24"/>
      <c r="S9" s="24"/>
      <c r="T9" s="24"/>
      <c r="U9" s="24"/>
      <c r="V9" s="24"/>
      <c r="W9" s="24"/>
      <c r="X9" s="23"/>
      <c r="Y9" s="23"/>
      <c r="Z9" s="23"/>
      <c r="AA9" s="23"/>
      <c r="AB9" s="23"/>
      <c r="AC9" s="23"/>
    </row>
    <row r="10" spans="1:29" ht="14.25" customHeight="1" thickBot="1">
      <c r="A10" s="1"/>
      <c r="B10" s="3"/>
      <c r="C10" s="1"/>
      <c r="D10" s="1"/>
      <c r="E10" s="1"/>
      <c r="F10" s="1"/>
      <c r="G10" s="3"/>
      <c r="H10" s="1"/>
      <c r="I10" s="1"/>
      <c r="J10" s="1"/>
      <c r="K10" s="159"/>
      <c r="L10" s="160"/>
      <c r="M10" s="160"/>
      <c r="N10" s="160"/>
      <c r="O10" s="160"/>
      <c r="P10" s="161"/>
      <c r="Q10" s="22"/>
      <c r="R10" s="24"/>
      <c r="S10" s="24"/>
      <c r="T10" s="24"/>
      <c r="U10" s="24"/>
      <c r="V10" s="24"/>
      <c r="W10" s="24"/>
      <c r="X10" s="23"/>
      <c r="Y10" s="23"/>
      <c r="Z10" s="23"/>
      <c r="AA10" s="23"/>
      <c r="AB10" s="23"/>
      <c r="AC10" s="23"/>
    </row>
    <row r="11" spans="1:29" ht="17.25">
      <c r="A11" s="1"/>
      <c r="B11" s="196" t="s">
        <v>2</v>
      </c>
      <c r="C11" s="188" t="s">
        <v>3</v>
      </c>
      <c r="D11" s="169" t="s">
        <v>73</v>
      </c>
      <c r="E11" s="2" t="s">
        <v>0</v>
      </c>
      <c r="F11" s="198" t="s">
        <v>75</v>
      </c>
      <c r="G11" s="202" t="s">
        <v>4</v>
      </c>
      <c r="H11" s="203"/>
      <c r="I11" s="204"/>
      <c r="J11" s="1"/>
      <c r="K11" s="159"/>
      <c r="L11" s="160"/>
      <c r="M11" s="160"/>
      <c r="N11" s="160"/>
      <c r="O11" s="160"/>
      <c r="P11" s="161"/>
      <c r="Q11" s="25"/>
      <c r="R11" s="25"/>
      <c r="S11" s="25"/>
      <c r="T11" s="25"/>
      <c r="U11" t="s">
        <v>81</v>
      </c>
      <c r="V11" t="s">
        <v>100</v>
      </c>
      <c r="W11" s="24"/>
      <c r="X11" s="23" t="s">
        <v>74</v>
      </c>
      <c r="Y11" s="23"/>
      <c r="Z11" s="23"/>
      <c r="AA11" s="23"/>
      <c r="AB11" s="23"/>
      <c r="AC11" s="23"/>
    </row>
    <row r="12" spans="1:29" ht="18.75" customHeight="1" thickBot="1">
      <c r="A12" s="1"/>
      <c r="B12" s="197"/>
      <c r="C12" s="189"/>
      <c r="D12" s="170"/>
      <c r="E12" s="15" t="s">
        <v>5</v>
      </c>
      <c r="F12" s="199"/>
      <c r="G12" s="205"/>
      <c r="H12" s="206"/>
      <c r="I12" s="207"/>
      <c r="J12" s="1"/>
      <c r="K12" s="159"/>
      <c r="L12" s="160"/>
      <c r="M12" s="160"/>
      <c r="N12" s="160"/>
      <c r="O12" s="160"/>
      <c r="P12" s="161"/>
      <c r="Q12" s="22"/>
      <c r="R12" s="24"/>
      <c r="U12" t="s">
        <v>83</v>
      </c>
      <c r="V12" t="s">
        <v>101</v>
      </c>
      <c r="W12" s="24"/>
      <c r="X12" s="23">
        <v>1</v>
      </c>
      <c r="Y12" s="23"/>
      <c r="Z12" s="23"/>
      <c r="AA12" s="23"/>
      <c r="AB12" s="23"/>
      <c r="AC12" s="23"/>
    </row>
    <row r="13" spans="1:29" ht="27" customHeight="1">
      <c r="A13" s="1"/>
      <c r="B13" s="176" t="s">
        <v>7</v>
      </c>
      <c r="C13" s="178" t="s">
        <v>63</v>
      </c>
      <c r="D13" s="174">
        <v>252</v>
      </c>
      <c r="E13" s="29" t="s">
        <v>8</v>
      </c>
      <c r="F13" s="173">
        <v>5</v>
      </c>
      <c r="G13" s="178" t="s">
        <v>9</v>
      </c>
      <c r="H13" s="232" t="s">
        <v>32</v>
      </c>
      <c r="I13" s="234"/>
      <c r="J13" s="1"/>
      <c r="K13" s="159"/>
      <c r="L13" s="160"/>
      <c r="M13" s="160"/>
      <c r="N13" s="160"/>
      <c r="O13" s="160"/>
      <c r="P13" s="161"/>
      <c r="Q13" s="22"/>
      <c r="R13" s="24"/>
      <c r="U13" t="s">
        <v>85</v>
      </c>
      <c r="V13" t="s">
        <v>102</v>
      </c>
      <c r="W13" s="24"/>
      <c r="X13" s="23">
        <v>2</v>
      </c>
      <c r="Y13" s="23"/>
      <c r="Z13" s="23"/>
      <c r="AA13" s="23"/>
      <c r="AB13" s="23"/>
      <c r="AC13" s="23"/>
    </row>
    <row r="14" spans="1:29" ht="27" customHeight="1">
      <c r="A14" s="1"/>
      <c r="B14" s="177"/>
      <c r="C14" s="174"/>
      <c r="D14" s="179"/>
      <c r="E14" s="117" t="s">
        <v>129</v>
      </c>
      <c r="F14" s="174"/>
      <c r="G14" s="174"/>
      <c r="H14" s="233"/>
      <c r="I14" s="235"/>
      <c r="J14" s="1"/>
      <c r="K14" s="159"/>
      <c r="L14" s="160"/>
      <c r="M14" s="160"/>
      <c r="N14" s="160"/>
      <c r="O14" s="160"/>
      <c r="P14" s="161"/>
      <c r="Q14" s="22"/>
      <c r="R14" s="24"/>
      <c r="U14" t="s">
        <v>87</v>
      </c>
      <c r="V14" t="s">
        <v>103</v>
      </c>
      <c r="W14" s="24"/>
      <c r="X14" s="23">
        <v>3</v>
      </c>
      <c r="Y14" s="23"/>
      <c r="Z14" s="23"/>
      <c r="AA14" s="23"/>
      <c r="AB14" s="23"/>
      <c r="AC14" s="23"/>
    </row>
    <row r="15" spans="1:29" ht="27" customHeight="1">
      <c r="A15" s="21">
        <v>10</v>
      </c>
      <c r="B15" s="171">
        <v>1</v>
      </c>
      <c r="C15" s="175"/>
      <c r="D15" s="165"/>
      <c r="E15" s="145"/>
      <c r="F15" s="165"/>
      <c r="G15" s="200"/>
      <c r="H15" s="225"/>
      <c r="I15" s="228"/>
      <c r="J15" s="1"/>
      <c r="K15" s="159"/>
      <c r="L15" s="160"/>
      <c r="M15" s="160"/>
      <c r="N15" s="160"/>
      <c r="O15" s="160"/>
      <c r="P15" s="161"/>
      <c r="Q15" s="22"/>
      <c r="R15" s="24"/>
      <c r="S15" s="26"/>
      <c r="T15" s="26"/>
      <c r="U15" t="s">
        <v>91</v>
      </c>
      <c r="V15" t="s">
        <v>104</v>
      </c>
      <c r="W15" s="24"/>
      <c r="X15" s="23">
        <v>4</v>
      </c>
      <c r="Y15" s="23"/>
      <c r="Z15" s="23"/>
      <c r="AA15" s="23"/>
      <c r="AB15" s="23"/>
      <c r="AC15" s="23"/>
    </row>
    <row r="16" spans="1:29" ht="27" customHeight="1">
      <c r="A16" s="28">
        <v>10</v>
      </c>
      <c r="B16" s="171"/>
      <c r="C16" s="172"/>
      <c r="D16" s="167"/>
      <c r="E16" s="145"/>
      <c r="F16" s="167"/>
      <c r="G16" s="201"/>
      <c r="H16" s="201"/>
      <c r="I16" s="229"/>
      <c r="J16" s="1"/>
      <c r="K16" s="159"/>
      <c r="L16" s="160"/>
      <c r="M16" s="160"/>
      <c r="N16" s="160"/>
      <c r="O16" s="160"/>
      <c r="P16" s="161"/>
      <c r="Q16" s="22"/>
      <c r="R16" s="24"/>
      <c r="S16" s="26"/>
      <c r="T16" s="26"/>
      <c r="U16" t="s">
        <v>89</v>
      </c>
      <c r="V16" t="s">
        <v>105</v>
      </c>
      <c r="W16" s="24"/>
      <c r="X16" s="23">
        <v>5</v>
      </c>
      <c r="Y16" s="23"/>
      <c r="Z16" s="23"/>
      <c r="AA16" s="23"/>
      <c r="AB16" s="23"/>
      <c r="AC16" s="23"/>
    </row>
    <row r="17" spans="2:39" ht="27" customHeight="1" thickBot="1">
      <c r="B17" s="171">
        <v>2</v>
      </c>
      <c r="C17" s="172"/>
      <c r="D17" s="165"/>
      <c r="E17" s="120"/>
      <c r="F17" s="165"/>
      <c r="G17" s="225"/>
      <c r="H17" s="225"/>
      <c r="I17" s="228"/>
      <c r="J17" s="1"/>
      <c r="K17" s="162"/>
      <c r="L17" s="163"/>
      <c r="M17" s="163"/>
      <c r="N17" s="163"/>
      <c r="O17" s="163"/>
      <c r="P17" s="164"/>
      <c r="Q17" s="22"/>
      <c r="R17" s="24"/>
      <c r="S17" s="26"/>
      <c r="T17" s="26"/>
      <c r="U17" t="s">
        <v>93</v>
      </c>
      <c r="V17" t="s">
        <v>106</v>
      </c>
      <c r="W17" s="24"/>
      <c r="X17" s="23">
        <v>6</v>
      </c>
      <c r="Y17" s="23"/>
      <c r="Z17" s="23"/>
      <c r="AA17" s="23"/>
      <c r="AB17" s="23"/>
      <c r="AC17" s="23"/>
    </row>
    <row r="18" spans="2:39" ht="27" customHeight="1">
      <c r="B18" s="171"/>
      <c r="C18" s="172"/>
      <c r="D18" s="167"/>
      <c r="E18" s="121"/>
      <c r="F18" s="167"/>
      <c r="G18" s="201"/>
      <c r="H18" s="201"/>
      <c r="I18" s="229"/>
      <c r="J18" s="1"/>
      <c r="K18" s="151"/>
      <c r="L18" s="65"/>
      <c r="M18" s="66"/>
      <c r="N18" s="66"/>
      <c r="O18" s="66"/>
      <c r="P18" s="1"/>
      <c r="Q18" s="22"/>
      <c r="R18" s="24"/>
      <c r="S18" s="26"/>
      <c r="T18" s="26"/>
      <c r="U18" t="s">
        <v>95</v>
      </c>
      <c r="V18" t="s">
        <v>107</v>
      </c>
      <c r="W18" s="24"/>
      <c r="X18" s="23"/>
      <c r="Y18" s="23"/>
      <c r="Z18" s="23"/>
      <c r="AA18" s="23"/>
      <c r="AB18" s="23"/>
      <c r="AC18" s="23"/>
    </row>
    <row r="19" spans="2:39" ht="27" customHeight="1">
      <c r="B19" s="171">
        <v>3</v>
      </c>
      <c r="C19" s="172"/>
      <c r="D19" s="165"/>
      <c r="E19" s="120"/>
      <c r="F19" s="165"/>
      <c r="G19" s="225"/>
      <c r="H19" s="225"/>
      <c r="I19" s="228"/>
      <c r="J19" s="1"/>
      <c r="K19" s="64"/>
      <c r="L19" s="66"/>
      <c r="M19" s="66"/>
      <c r="N19" s="66"/>
      <c r="O19" s="65"/>
      <c r="P19" s="1"/>
      <c r="Q19" s="22"/>
      <c r="R19" s="24"/>
      <c r="S19" s="26"/>
      <c r="T19" s="26"/>
      <c r="U19" t="s">
        <v>97</v>
      </c>
      <c r="V19" t="s">
        <v>108</v>
      </c>
      <c r="W19" s="24"/>
      <c r="X19" s="23"/>
      <c r="Y19" s="23"/>
      <c r="Z19" s="23"/>
      <c r="AA19" s="23"/>
      <c r="AB19" s="23"/>
      <c r="AC19" s="23"/>
    </row>
    <row r="20" spans="2:39" ht="27" customHeight="1">
      <c r="B20" s="171"/>
      <c r="C20" s="172"/>
      <c r="D20" s="167"/>
      <c r="E20" s="121"/>
      <c r="F20" s="167"/>
      <c r="G20" s="201"/>
      <c r="H20" s="201"/>
      <c r="I20" s="229"/>
      <c r="J20" s="1"/>
      <c r="K20" s="64"/>
      <c r="L20" s="66"/>
      <c r="M20" s="65"/>
      <c r="N20" s="66"/>
      <c r="O20" s="66"/>
      <c r="P20" s="1"/>
      <c r="Q20" s="22"/>
      <c r="R20" s="24"/>
      <c r="S20" s="26"/>
      <c r="T20" s="26"/>
      <c r="U20" s="24"/>
      <c r="V20" s="24"/>
      <c r="W20" s="24"/>
      <c r="X20" s="23"/>
      <c r="Y20" s="23"/>
      <c r="Z20" s="23"/>
      <c r="AA20" s="23"/>
      <c r="AB20" s="23"/>
      <c r="AC20" s="23"/>
    </row>
    <row r="21" spans="2:39" ht="27" customHeight="1">
      <c r="B21" s="171">
        <v>4</v>
      </c>
      <c r="C21" s="172"/>
      <c r="D21" s="165"/>
      <c r="E21" s="120"/>
      <c r="F21" s="165"/>
      <c r="G21" s="225"/>
      <c r="H21" s="225"/>
      <c r="I21" s="228"/>
      <c r="J21" s="1"/>
      <c r="K21" s="64"/>
      <c r="L21" s="66"/>
      <c r="M21" s="66"/>
      <c r="N21" s="65"/>
      <c r="O21" s="66"/>
      <c r="P21" s="1"/>
      <c r="Q21" s="22"/>
      <c r="R21" s="24"/>
      <c r="S21" s="24"/>
      <c r="T21" s="24"/>
      <c r="U21" s="24"/>
      <c r="V21" s="24"/>
      <c r="W21" s="24"/>
      <c r="X21" s="23"/>
      <c r="Y21" s="23"/>
      <c r="Z21" s="23"/>
      <c r="AA21" s="23"/>
      <c r="AB21" s="23"/>
      <c r="AC21" s="23"/>
    </row>
    <row r="22" spans="2:39" ht="27" customHeight="1">
      <c r="B22" s="171"/>
      <c r="C22" s="172"/>
      <c r="D22" s="167"/>
      <c r="E22" s="121"/>
      <c r="F22" s="167"/>
      <c r="G22" s="201"/>
      <c r="H22" s="201"/>
      <c r="I22" s="229"/>
      <c r="J22" s="1"/>
      <c r="K22" s="64"/>
      <c r="L22" s="65"/>
      <c r="M22" s="66"/>
      <c r="N22" s="66"/>
      <c r="O22" s="66"/>
      <c r="P22" s="1"/>
      <c r="Q22" s="22"/>
      <c r="R22" s="24"/>
      <c r="S22" s="27" t="s">
        <v>6</v>
      </c>
      <c r="T22" s="27" t="s">
        <v>33</v>
      </c>
      <c r="U22" s="60" t="s">
        <v>205</v>
      </c>
      <c r="V22" s="60" t="s">
        <v>206</v>
      </c>
      <c r="W22" s="60" t="s">
        <v>214</v>
      </c>
      <c r="X22" s="60" t="s">
        <v>215</v>
      </c>
      <c r="Y22" s="60" t="s">
        <v>207</v>
      </c>
      <c r="Z22" s="60" t="s">
        <v>208</v>
      </c>
      <c r="AA22" s="60" t="s">
        <v>209</v>
      </c>
      <c r="AB22" s="60" t="s">
        <v>210</v>
      </c>
      <c r="AC22" s="60" t="s">
        <v>58</v>
      </c>
      <c r="AD22" s="60" t="s">
        <v>62</v>
      </c>
      <c r="AE22" s="60" t="s">
        <v>59</v>
      </c>
      <c r="AF22" s="60" t="s">
        <v>63</v>
      </c>
      <c r="AG22" s="60" t="s">
        <v>61</v>
      </c>
      <c r="AH22" s="60" t="s">
        <v>64</v>
      </c>
      <c r="AI22" s="60" t="s">
        <v>212</v>
      </c>
      <c r="AJ22" s="60" t="s">
        <v>213</v>
      </c>
      <c r="AK22" s="60" t="s">
        <v>65</v>
      </c>
      <c r="AL22" s="60" t="s">
        <v>67</v>
      </c>
    </row>
    <row r="23" spans="2:39" ht="27" customHeight="1">
      <c r="B23" s="171">
        <v>5</v>
      </c>
      <c r="C23" s="172"/>
      <c r="D23" s="165"/>
      <c r="E23" s="120"/>
      <c r="F23" s="165"/>
      <c r="G23" s="225"/>
      <c r="H23" s="225"/>
      <c r="I23" s="228"/>
      <c r="J23" s="1"/>
      <c r="K23" s="64"/>
      <c r="L23" s="65"/>
      <c r="M23" s="65"/>
      <c r="N23" s="65"/>
      <c r="O23" s="65"/>
      <c r="P23" s="1"/>
      <c r="Q23" s="22"/>
      <c r="R23" s="24"/>
      <c r="S23" s="33" t="s">
        <v>147</v>
      </c>
      <c r="T23" s="33" t="s">
        <v>169</v>
      </c>
      <c r="U23" t="s">
        <v>211</v>
      </c>
      <c r="V23" s="106" t="s">
        <v>211</v>
      </c>
      <c r="W23" s="106" t="s">
        <v>211</v>
      </c>
      <c r="X23" s="106" t="s">
        <v>211</v>
      </c>
      <c r="Y23" s="106" t="s">
        <v>211</v>
      </c>
      <c r="Z23" s="106" t="s">
        <v>211</v>
      </c>
      <c r="AA23" s="106" t="s">
        <v>216</v>
      </c>
      <c r="AB23" s="106" t="s">
        <v>217</v>
      </c>
      <c r="AC23" s="59" t="s">
        <v>32</v>
      </c>
      <c r="AD23" s="59" t="s">
        <v>32</v>
      </c>
      <c r="AE23" t="s">
        <v>60</v>
      </c>
      <c r="AF23" t="s">
        <v>60</v>
      </c>
      <c r="AG23" t="s">
        <v>60</v>
      </c>
      <c r="AH23" t="s">
        <v>60</v>
      </c>
      <c r="AI23" s="60" t="s">
        <v>187</v>
      </c>
      <c r="AJ23" s="60" t="s">
        <v>187</v>
      </c>
      <c r="AK23" t="s">
        <v>66</v>
      </c>
      <c r="AL23" t="s">
        <v>66</v>
      </c>
    </row>
    <row r="24" spans="2:39" ht="27" customHeight="1">
      <c r="B24" s="171"/>
      <c r="C24" s="172"/>
      <c r="D24" s="167"/>
      <c r="E24" s="121"/>
      <c r="F24" s="167"/>
      <c r="G24" s="201"/>
      <c r="H24" s="201"/>
      <c r="I24" s="229"/>
      <c r="J24" s="1"/>
      <c r="K24" s="64"/>
      <c r="L24" s="65"/>
      <c r="M24" s="65"/>
      <c r="N24" s="65"/>
      <c r="O24" s="65"/>
      <c r="P24" s="1"/>
      <c r="Q24" s="1"/>
      <c r="R24" s="16"/>
      <c r="S24" s="39" t="s">
        <v>148</v>
      </c>
      <c r="T24" s="34" t="s">
        <v>170</v>
      </c>
      <c r="AB24" s="106"/>
      <c r="AE24" s="59" t="s">
        <v>32</v>
      </c>
      <c r="AF24" s="59" t="s">
        <v>32</v>
      </c>
      <c r="AG24" s="59" t="s">
        <v>32</v>
      </c>
      <c r="AH24" s="59" t="s">
        <v>32</v>
      </c>
      <c r="AL24" s="40"/>
    </row>
    <row r="25" spans="2:39" ht="27" customHeight="1">
      <c r="B25" s="171">
        <v>6</v>
      </c>
      <c r="C25" s="172"/>
      <c r="D25" s="165"/>
      <c r="E25" s="113"/>
      <c r="F25" s="165"/>
      <c r="G25" s="225"/>
      <c r="H25" s="225"/>
      <c r="I25" s="228"/>
      <c r="J25" s="1"/>
      <c r="K25" s="64"/>
      <c r="L25" s="65"/>
      <c r="M25" s="65"/>
      <c r="N25" s="65"/>
      <c r="O25" s="65"/>
      <c r="P25" s="1"/>
      <c r="Q25" s="1"/>
      <c r="R25" s="1"/>
      <c r="S25" s="35" t="s">
        <v>149</v>
      </c>
      <c r="T25" s="35" t="s">
        <v>171</v>
      </c>
      <c r="AE25" s="60"/>
      <c r="AF25" s="60"/>
      <c r="AL25" s="35"/>
      <c r="AM25" s="1"/>
    </row>
    <row r="26" spans="2:39" ht="27" customHeight="1">
      <c r="B26" s="171"/>
      <c r="C26" s="172"/>
      <c r="D26" s="167"/>
      <c r="E26" s="113"/>
      <c r="F26" s="167"/>
      <c r="G26" s="201"/>
      <c r="H26" s="201"/>
      <c r="I26" s="229"/>
      <c r="J26" s="1"/>
      <c r="K26" s="64"/>
      <c r="L26" s="65"/>
      <c r="M26" s="66"/>
      <c r="N26" s="66"/>
      <c r="O26" s="66"/>
      <c r="P26" s="1"/>
      <c r="Q26" s="1"/>
      <c r="R26" s="1"/>
      <c r="S26" s="35" t="s">
        <v>150</v>
      </c>
      <c r="T26" s="35" t="s">
        <v>147</v>
      </c>
      <c r="AJ26" s="35"/>
      <c r="AL26" s="33"/>
      <c r="AM26" s="1"/>
    </row>
    <row r="27" spans="2:39" ht="27" customHeight="1">
      <c r="B27" s="171">
        <v>7</v>
      </c>
      <c r="C27" s="172"/>
      <c r="D27" s="165"/>
      <c r="E27" s="114"/>
      <c r="F27" s="165"/>
      <c r="G27" s="225"/>
      <c r="H27" s="225"/>
      <c r="I27" s="228"/>
      <c r="J27" s="1"/>
      <c r="K27" s="64"/>
      <c r="L27" s="66"/>
      <c r="M27" s="66"/>
      <c r="N27" s="66"/>
      <c r="O27" s="65"/>
      <c r="P27" s="1"/>
      <c r="Q27" s="1"/>
      <c r="R27" s="1"/>
      <c r="S27" s="144" t="s">
        <v>151</v>
      </c>
      <c r="T27" s="35" t="s">
        <v>148</v>
      </c>
      <c r="AJ27" s="33"/>
      <c r="AK27" s="106"/>
      <c r="AL27" s="34"/>
      <c r="AM27" s="1"/>
    </row>
    <row r="28" spans="2:39" ht="27" customHeight="1">
      <c r="B28" s="171"/>
      <c r="C28" s="172"/>
      <c r="D28" s="167"/>
      <c r="E28" s="113"/>
      <c r="F28" s="167"/>
      <c r="G28" s="201"/>
      <c r="H28" s="201"/>
      <c r="I28" s="229"/>
      <c r="J28" s="1"/>
      <c r="K28" s="64"/>
      <c r="L28" s="66"/>
      <c r="M28" s="65"/>
      <c r="N28" s="66"/>
      <c r="O28" s="66"/>
      <c r="P28" s="1"/>
      <c r="Q28" s="1"/>
      <c r="R28" s="1"/>
      <c r="S28" s="35" t="s">
        <v>152</v>
      </c>
      <c r="T28" s="70" t="s">
        <v>172</v>
      </c>
      <c r="AJ28" s="34"/>
      <c r="AL28" s="35"/>
      <c r="AM28" s="1"/>
    </row>
    <row r="29" spans="2:39" ht="27" customHeight="1">
      <c r="B29" s="171">
        <v>8</v>
      </c>
      <c r="C29" s="172"/>
      <c r="D29" s="165"/>
      <c r="E29" s="114"/>
      <c r="F29" s="165"/>
      <c r="G29" s="225"/>
      <c r="H29" s="225"/>
      <c r="I29" s="228"/>
      <c r="J29" s="1"/>
      <c r="K29" s="64"/>
      <c r="L29" s="66"/>
      <c r="M29" s="66"/>
      <c r="N29" s="65"/>
      <c r="O29" s="66"/>
      <c r="P29" s="1"/>
      <c r="Q29" s="1"/>
      <c r="R29" s="1"/>
      <c r="S29" s="35" t="s">
        <v>153</v>
      </c>
      <c r="T29" s="35" t="s">
        <v>150</v>
      </c>
      <c r="AJ29" s="35"/>
      <c r="AL29" s="33"/>
      <c r="AM29" s="1"/>
    </row>
    <row r="30" spans="2:39" ht="27" customHeight="1">
      <c r="B30" s="171"/>
      <c r="C30" s="172"/>
      <c r="D30" s="167"/>
      <c r="E30" s="113"/>
      <c r="F30" s="167"/>
      <c r="G30" s="201"/>
      <c r="H30" s="201"/>
      <c r="I30" s="229"/>
      <c r="J30" s="1"/>
      <c r="K30" s="64"/>
      <c r="L30" s="67"/>
      <c r="M30" s="66"/>
      <c r="N30" s="66"/>
      <c r="O30" s="66"/>
      <c r="P30" s="1"/>
      <c r="Q30" s="1"/>
      <c r="R30" s="1"/>
      <c r="S30" s="35" t="s">
        <v>154</v>
      </c>
      <c r="T30" s="35" t="s">
        <v>151</v>
      </c>
      <c r="AJ30" s="33"/>
      <c r="AL30" s="34"/>
      <c r="AM30" s="1"/>
    </row>
    <row r="31" spans="2:39" ht="27" customHeight="1">
      <c r="B31" s="171">
        <v>9</v>
      </c>
      <c r="C31" s="172"/>
      <c r="D31" s="165"/>
      <c r="E31" s="114"/>
      <c r="F31" s="165"/>
      <c r="G31" s="225"/>
      <c r="H31" s="225"/>
      <c r="I31" s="228"/>
      <c r="J31" s="1"/>
      <c r="K31" s="64"/>
      <c r="L31" s="67"/>
      <c r="M31" s="66"/>
      <c r="N31" s="66"/>
      <c r="O31" s="66"/>
      <c r="P31" s="1"/>
      <c r="Q31" s="1"/>
      <c r="R31" s="1"/>
      <c r="S31" s="35" t="s">
        <v>155</v>
      </c>
      <c r="T31" s="35" t="s">
        <v>173</v>
      </c>
      <c r="AJ31" s="34"/>
      <c r="AK31" s="35"/>
      <c r="AL31" s="35"/>
      <c r="AM31" s="1"/>
    </row>
    <row r="32" spans="2:39" ht="27" customHeight="1">
      <c r="B32" s="171"/>
      <c r="C32" s="172"/>
      <c r="D32" s="167"/>
      <c r="E32" s="113"/>
      <c r="F32" s="167"/>
      <c r="G32" s="201"/>
      <c r="H32" s="201"/>
      <c r="I32" s="229"/>
      <c r="J32" s="1"/>
      <c r="K32" s="64"/>
      <c r="L32" s="66"/>
      <c r="M32" s="65"/>
      <c r="N32" s="66"/>
      <c r="O32" s="66"/>
      <c r="P32" s="1"/>
      <c r="Q32" s="1"/>
      <c r="R32" s="1"/>
      <c r="S32" s="35" t="s">
        <v>156</v>
      </c>
      <c r="T32" s="35" t="s">
        <v>153</v>
      </c>
      <c r="AJ32" s="35"/>
      <c r="AK32" s="36"/>
      <c r="AL32" s="33"/>
      <c r="AM32" s="1"/>
    </row>
    <row r="33" spans="1:38" ht="27" customHeight="1">
      <c r="A33" s="1"/>
      <c r="B33" s="171">
        <v>10</v>
      </c>
      <c r="C33" s="172"/>
      <c r="D33" s="165"/>
      <c r="E33" s="114"/>
      <c r="F33" s="165"/>
      <c r="G33" s="225"/>
      <c r="H33" s="225"/>
      <c r="I33" s="228"/>
      <c r="J33" s="1"/>
      <c r="K33" s="64"/>
      <c r="L33" s="67"/>
      <c r="M33" s="66"/>
      <c r="N33" s="66"/>
      <c r="O33" s="66"/>
      <c r="P33" s="1"/>
      <c r="Q33" s="1"/>
      <c r="R33" s="1"/>
      <c r="S33" s="35" t="s">
        <v>157</v>
      </c>
      <c r="T33" s="35" t="s">
        <v>154</v>
      </c>
      <c r="AJ33" s="35"/>
      <c r="AK33" s="36"/>
      <c r="AL33" s="34"/>
    </row>
    <row r="34" spans="1:38" ht="27" customHeight="1" thickBot="1">
      <c r="A34" s="1"/>
      <c r="B34" s="197"/>
      <c r="C34" s="224"/>
      <c r="D34" s="166"/>
      <c r="E34" s="115"/>
      <c r="F34" s="166"/>
      <c r="G34" s="226"/>
      <c r="H34" s="226"/>
      <c r="I34" s="230"/>
      <c r="J34" s="1"/>
      <c r="K34" s="64"/>
      <c r="L34" s="67"/>
      <c r="M34" s="66"/>
      <c r="N34" s="66"/>
      <c r="O34" s="66"/>
      <c r="P34" s="1"/>
      <c r="Q34" s="1"/>
      <c r="R34" s="1"/>
      <c r="S34" s="35" t="s">
        <v>158</v>
      </c>
      <c r="T34" s="35" t="s">
        <v>174</v>
      </c>
      <c r="AJ34" s="35"/>
      <c r="AK34" s="35"/>
      <c r="AL34" s="35"/>
    </row>
    <row r="35" spans="1:38" ht="27" customHeight="1">
      <c r="A35" s="21">
        <v>5</v>
      </c>
      <c r="B35" s="196">
        <v>11</v>
      </c>
      <c r="C35" s="223"/>
      <c r="D35" s="168"/>
      <c r="E35" s="116"/>
      <c r="F35" s="168"/>
      <c r="G35" s="227"/>
      <c r="H35" s="227"/>
      <c r="I35" s="231"/>
      <c r="J35" s="1"/>
      <c r="K35" s="64"/>
      <c r="L35" s="66"/>
      <c r="M35" s="65"/>
      <c r="N35" s="66"/>
      <c r="O35" s="66"/>
      <c r="P35" s="12"/>
      <c r="Q35" s="13"/>
      <c r="R35" s="9"/>
      <c r="S35" s="35" t="s">
        <v>159</v>
      </c>
      <c r="T35" s="35" t="s">
        <v>175</v>
      </c>
      <c r="AJ35" s="35"/>
      <c r="AK35" s="35"/>
      <c r="AL35" s="35"/>
    </row>
    <row r="36" spans="1:38" ht="27" customHeight="1">
      <c r="A36" s="28">
        <v>5</v>
      </c>
      <c r="B36" s="171"/>
      <c r="C36" s="172"/>
      <c r="D36" s="167"/>
      <c r="E36" s="113"/>
      <c r="F36" s="167"/>
      <c r="G36" s="201"/>
      <c r="H36" s="201"/>
      <c r="I36" s="229"/>
      <c r="J36" s="1"/>
      <c r="K36" s="64"/>
      <c r="L36" s="65"/>
      <c r="M36" s="66"/>
      <c r="N36" s="66"/>
      <c r="O36" s="66"/>
      <c r="P36" s="12"/>
      <c r="Q36" s="13"/>
      <c r="R36" s="9"/>
      <c r="S36" s="35" t="s">
        <v>160</v>
      </c>
      <c r="T36" s="35" t="s">
        <v>156</v>
      </c>
      <c r="AK36" s="35"/>
      <c r="AL36" s="35"/>
    </row>
    <row r="37" spans="1:38" ht="27" customHeight="1">
      <c r="A37" s="1"/>
      <c r="B37" s="171">
        <v>12</v>
      </c>
      <c r="C37" s="172"/>
      <c r="D37" s="165"/>
      <c r="E37" s="114"/>
      <c r="F37" s="165"/>
      <c r="G37" s="225"/>
      <c r="H37" s="225"/>
      <c r="I37" s="228"/>
      <c r="J37" s="1"/>
      <c r="K37" s="1"/>
      <c r="L37" s="1"/>
      <c r="M37" s="1"/>
      <c r="N37" s="1"/>
      <c r="O37" s="1"/>
      <c r="P37" s="13"/>
      <c r="Q37" s="26" t="s">
        <v>30</v>
      </c>
      <c r="R37" s="26" t="s">
        <v>31</v>
      </c>
      <c r="S37" t="s">
        <v>161</v>
      </c>
      <c r="T37" t="s">
        <v>176</v>
      </c>
      <c r="AK37" s="35"/>
      <c r="AL37" s="35"/>
    </row>
    <row r="38" spans="1:38" ht="27" customHeight="1">
      <c r="A38" s="1"/>
      <c r="B38" s="171"/>
      <c r="C38" s="172"/>
      <c r="D38" s="167"/>
      <c r="E38" s="113"/>
      <c r="F38" s="167"/>
      <c r="G38" s="201"/>
      <c r="H38" s="201"/>
      <c r="I38" s="229"/>
      <c r="J38" s="1"/>
      <c r="K38" s="1"/>
      <c r="L38" s="1"/>
      <c r="M38" s="1"/>
      <c r="N38" s="1"/>
      <c r="O38" s="1"/>
      <c r="P38" s="12"/>
      <c r="Q38" t="s">
        <v>70</v>
      </c>
      <c r="R38" s="27" t="s">
        <v>6</v>
      </c>
      <c r="S38" t="s">
        <v>162</v>
      </c>
      <c r="T38" t="s">
        <v>177</v>
      </c>
      <c r="AK38" s="35"/>
      <c r="AL38" s="35"/>
    </row>
    <row r="39" spans="1:38" ht="27" customHeight="1">
      <c r="A39" s="1"/>
      <c r="B39" s="171">
        <v>13</v>
      </c>
      <c r="C39" s="172"/>
      <c r="D39" s="165"/>
      <c r="E39" s="114"/>
      <c r="F39" s="165"/>
      <c r="G39" s="225"/>
      <c r="H39" s="225"/>
      <c r="I39" s="228"/>
      <c r="J39" s="1"/>
      <c r="K39" s="1"/>
      <c r="L39" s="1"/>
      <c r="M39" s="1"/>
      <c r="N39" s="1"/>
      <c r="O39" s="1"/>
      <c r="P39" s="12"/>
      <c r="Q39" s="33" t="s">
        <v>33</v>
      </c>
      <c r="R39" s="27" t="s">
        <v>33</v>
      </c>
      <c r="S39" t="s">
        <v>163</v>
      </c>
      <c r="T39" t="s">
        <v>178</v>
      </c>
      <c r="AK39" s="35"/>
      <c r="AL39" s="35"/>
    </row>
    <row r="40" spans="1:38" ht="27" customHeight="1">
      <c r="A40" s="1"/>
      <c r="B40" s="171"/>
      <c r="C40" s="172"/>
      <c r="D40" s="167"/>
      <c r="E40" s="113"/>
      <c r="F40" s="167"/>
      <c r="G40" s="201"/>
      <c r="H40" s="201"/>
      <c r="I40" s="229"/>
      <c r="J40" s="1"/>
      <c r="K40" s="1"/>
      <c r="L40" s="1"/>
      <c r="M40" s="1"/>
      <c r="N40" s="1"/>
      <c r="O40" s="1"/>
      <c r="P40" s="13"/>
      <c r="Q40" s="23" t="s">
        <v>49</v>
      </c>
      <c r="R40" s="60" t="s">
        <v>205</v>
      </c>
      <c r="S40" t="s">
        <v>164</v>
      </c>
      <c r="T40" t="s">
        <v>179</v>
      </c>
      <c r="AK40" s="35"/>
      <c r="AL40" s="35"/>
    </row>
    <row r="41" spans="1:38" ht="27" customHeight="1">
      <c r="A41" s="1"/>
      <c r="B41" s="171">
        <v>14</v>
      </c>
      <c r="C41" s="172"/>
      <c r="D41" s="165"/>
      <c r="E41" s="114"/>
      <c r="F41" s="165"/>
      <c r="G41" s="225"/>
      <c r="H41" s="225"/>
      <c r="I41" s="228"/>
      <c r="J41" s="1"/>
      <c r="K41" s="1"/>
      <c r="L41" s="1"/>
      <c r="M41" s="1"/>
      <c r="N41" s="1"/>
      <c r="O41" s="1"/>
      <c r="P41" s="12"/>
      <c r="Q41" s="23" t="s">
        <v>50</v>
      </c>
      <c r="R41" s="60" t="s">
        <v>206</v>
      </c>
      <c r="S41" t="s">
        <v>165</v>
      </c>
      <c r="T41" t="s">
        <v>180</v>
      </c>
      <c r="AK41" s="35"/>
      <c r="AL41" s="35"/>
    </row>
    <row r="42" spans="1:38" ht="27" customHeight="1">
      <c r="A42" s="1"/>
      <c r="B42" s="171"/>
      <c r="C42" s="172"/>
      <c r="D42" s="167"/>
      <c r="E42" s="113"/>
      <c r="F42" s="167"/>
      <c r="G42" s="201"/>
      <c r="H42" s="201"/>
      <c r="I42" s="229"/>
      <c r="J42" s="1"/>
      <c r="K42" s="1"/>
      <c r="L42" s="1"/>
      <c r="M42" s="1"/>
      <c r="N42" s="1"/>
      <c r="O42" s="1"/>
      <c r="P42" s="12"/>
      <c r="Q42" s="35"/>
      <c r="R42" s="60" t="s">
        <v>214</v>
      </c>
      <c r="S42" t="s">
        <v>166</v>
      </c>
      <c r="Z42" s="27" t="s">
        <v>6</v>
      </c>
      <c r="AK42" s="35"/>
      <c r="AL42" s="35"/>
    </row>
    <row r="43" spans="1:38" ht="27" customHeight="1">
      <c r="A43" s="1"/>
      <c r="B43" s="171">
        <v>15</v>
      </c>
      <c r="C43" s="172"/>
      <c r="D43" s="165"/>
      <c r="E43" s="114"/>
      <c r="F43" s="165"/>
      <c r="G43" s="225"/>
      <c r="H43" s="225"/>
      <c r="I43" s="228"/>
      <c r="J43" s="1"/>
      <c r="K43" s="1"/>
      <c r="L43" s="1"/>
      <c r="M43" s="1"/>
      <c r="N43" s="1"/>
      <c r="O43" s="1"/>
      <c r="P43" s="13"/>
      <c r="Q43" s="35"/>
      <c r="R43" s="60" t="s">
        <v>215</v>
      </c>
      <c r="S43" t="s">
        <v>167</v>
      </c>
      <c r="Z43" s="27" t="s">
        <v>33</v>
      </c>
      <c r="AB43" s="35"/>
      <c r="AC43" s="35"/>
      <c r="AD43" s="33"/>
    </row>
    <row r="44" spans="1:38" ht="27" customHeight="1">
      <c r="A44" s="1"/>
      <c r="B44" s="171"/>
      <c r="C44" s="172"/>
      <c r="D44" s="167"/>
      <c r="E44" s="113"/>
      <c r="F44" s="167"/>
      <c r="G44" s="201"/>
      <c r="H44" s="201"/>
      <c r="I44" s="229"/>
      <c r="J44" s="1"/>
      <c r="K44" s="11"/>
      <c r="L44" s="12"/>
      <c r="M44" s="13"/>
      <c r="N44" s="13"/>
      <c r="O44" s="13"/>
      <c r="P44" s="13"/>
      <c r="Q44" s="35"/>
      <c r="R44" s="60" t="s">
        <v>207</v>
      </c>
      <c r="S44" t="s">
        <v>168</v>
      </c>
      <c r="Z44" t="s">
        <v>146</v>
      </c>
      <c r="AB44" s="35"/>
      <c r="AC44" s="35"/>
      <c r="AD44" s="34"/>
    </row>
    <row r="45" spans="1:38" ht="27" customHeight="1">
      <c r="A45" s="1"/>
      <c r="B45" s="171">
        <v>16</v>
      </c>
      <c r="C45" s="172"/>
      <c r="D45" s="165"/>
      <c r="E45" s="114"/>
      <c r="F45" s="165"/>
      <c r="G45" s="225"/>
      <c r="H45" s="225"/>
      <c r="I45" s="228"/>
      <c r="J45" s="1"/>
      <c r="K45" s="14"/>
      <c r="L45" s="12"/>
      <c r="M45" s="13"/>
      <c r="N45" s="13"/>
      <c r="O45" s="13"/>
      <c r="P45" s="12"/>
      <c r="Q45" s="35"/>
      <c r="R45" s="60" t="s">
        <v>208</v>
      </c>
      <c r="U45" s="35"/>
      <c r="V45" s="35"/>
      <c r="W45" s="35"/>
      <c r="X45" s="35"/>
      <c r="Y45" s="35"/>
      <c r="Z45" t="s">
        <v>38</v>
      </c>
    </row>
    <row r="46" spans="1:38" ht="27" customHeight="1">
      <c r="A46" s="1"/>
      <c r="B46" s="171"/>
      <c r="C46" s="172"/>
      <c r="D46" s="167"/>
      <c r="E46" s="113"/>
      <c r="F46" s="167"/>
      <c r="G46" s="201"/>
      <c r="H46" s="201"/>
      <c r="I46" s="229"/>
      <c r="J46" s="1"/>
      <c r="K46" s="11"/>
      <c r="L46" s="12"/>
      <c r="M46" s="13"/>
      <c r="N46" s="13"/>
      <c r="O46" s="13"/>
      <c r="P46" s="13"/>
      <c r="Q46" s="1"/>
      <c r="R46" s="60" t="s">
        <v>209</v>
      </c>
      <c r="U46" s="1"/>
      <c r="V46" s="1"/>
      <c r="W46" s="1"/>
      <c r="X46" s="1"/>
      <c r="Y46" s="31"/>
      <c r="Z46" t="s">
        <v>39</v>
      </c>
    </row>
    <row r="47" spans="1:38" ht="27" customHeight="1">
      <c r="A47" s="1"/>
      <c r="B47" s="171">
        <v>17</v>
      </c>
      <c r="C47" s="172"/>
      <c r="D47" s="165"/>
      <c r="E47" s="114"/>
      <c r="F47" s="165"/>
      <c r="G47" s="225"/>
      <c r="H47" s="225"/>
      <c r="I47" s="228"/>
      <c r="J47" s="1"/>
      <c r="K47" s="11"/>
      <c r="L47" s="13"/>
      <c r="M47" s="13"/>
      <c r="N47" s="13"/>
      <c r="O47" s="13"/>
      <c r="P47" s="12"/>
      <c r="Q47" s="1"/>
      <c r="R47" s="60" t="s">
        <v>210</v>
      </c>
      <c r="U47" s="1"/>
      <c r="V47" s="1"/>
      <c r="W47" s="1"/>
      <c r="X47" s="1"/>
      <c r="Y47" s="32"/>
      <c r="Z47" t="s">
        <v>40</v>
      </c>
    </row>
    <row r="48" spans="1:38" ht="27" customHeight="1">
      <c r="A48" s="1"/>
      <c r="B48" s="171"/>
      <c r="C48" s="172"/>
      <c r="D48" s="167"/>
      <c r="E48" s="113"/>
      <c r="F48" s="167"/>
      <c r="G48" s="201"/>
      <c r="H48" s="201"/>
      <c r="I48" s="229"/>
      <c r="J48" s="1"/>
      <c r="K48" s="11"/>
      <c r="L48" s="12"/>
      <c r="M48" s="13"/>
      <c r="N48" s="13"/>
      <c r="O48" s="13"/>
      <c r="P48" s="13"/>
      <c r="Q48" s="13"/>
      <c r="R48" s="60" t="s">
        <v>58</v>
      </c>
      <c r="S48" s="1"/>
      <c r="U48" s="1"/>
      <c r="V48" s="1"/>
      <c r="W48" s="1"/>
      <c r="X48" s="1"/>
      <c r="Y48" s="30"/>
      <c r="Z48" t="s">
        <v>41</v>
      </c>
    </row>
    <row r="49" spans="1:26" ht="27" customHeight="1">
      <c r="A49" s="1"/>
      <c r="B49" s="171">
        <v>18</v>
      </c>
      <c r="C49" s="172"/>
      <c r="D49" s="165"/>
      <c r="E49" s="114"/>
      <c r="F49" s="165"/>
      <c r="G49" s="225"/>
      <c r="H49" s="225"/>
      <c r="I49" s="228"/>
      <c r="J49" s="1"/>
      <c r="K49" s="11"/>
      <c r="L49" s="12"/>
      <c r="M49" s="13"/>
      <c r="N49" s="13"/>
      <c r="O49" s="12"/>
      <c r="P49" s="12"/>
      <c r="Q49" s="13"/>
      <c r="R49" s="60" t="s">
        <v>62</v>
      </c>
      <c r="Z49" t="s">
        <v>34</v>
      </c>
    </row>
    <row r="50" spans="1:26" ht="27" customHeight="1">
      <c r="A50" s="1"/>
      <c r="B50" s="171"/>
      <c r="C50" s="172"/>
      <c r="D50" s="167"/>
      <c r="E50" s="113"/>
      <c r="F50" s="167"/>
      <c r="G50" s="201"/>
      <c r="H50" s="201"/>
      <c r="I50" s="229"/>
      <c r="J50" s="1"/>
      <c r="K50" s="11"/>
      <c r="L50" s="12"/>
      <c r="M50" s="13"/>
      <c r="N50" s="13"/>
      <c r="O50" s="13"/>
      <c r="P50" s="12"/>
      <c r="Q50" s="13"/>
      <c r="R50" s="60" t="s">
        <v>59</v>
      </c>
      <c r="Z50" t="s">
        <v>42</v>
      </c>
    </row>
    <row r="51" spans="1:26" ht="27" customHeight="1">
      <c r="A51" s="1"/>
      <c r="B51" s="171">
        <v>19</v>
      </c>
      <c r="C51" s="172"/>
      <c r="D51" s="165"/>
      <c r="E51" s="114"/>
      <c r="F51" s="165"/>
      <c r="G51" s="225"/>
      <c r="H51" s="225"/>
      <c r="I51" s="228"/>
      <c r="J51" s="1"/>
      <c r="K51" s="11"/>
      <c r="L51" s="12"/>
      <c r="M51" s="13"/>
      <c r="N51" s="13"/>
      <c r="O51" s="13"/>
      <c r="P51" s="12"/>
      <c r="Q51" s="13"/>
      <c r="R51" s="60" t="s">
        <v>63</v>
      </c>
      <c r="Z51" t="s">
        <v>132</v>
      </c>
    </row>
    <row r="52" spans="1:26" ht="27" customHeight="1">
      <c r="A52" s="1"/>
      <c r="B52" s="171"/>
      <c r="C52" s="172"/>
      <c r="D52" s="167"/>
      <c r="E52" s="113"/>
      <c r="F52" s="167"/>
      <c r="G52" s="201"/>
      <c r="H52" s="201"/>
      <c r="I52" s="229"/>
      <c r="J52" s="1"/>
      <c r="K52" s="11"/>
      <c r="L52" s="12"/>
      <c r="M52" s="13"/>
      <c r="N52" s="13"/>
      <c r="O52" s="13"/>
      <c r="P52" s="12"/>
      <c r="Q52" s="13"/>
      <c r="R52" s="60" t="s">
        <v>61</v>
      </c>
      <c r="Z52" t="s">
        <v>35</v>
      </c>
    </row>
    <row r="53" spans="1:26" ht="27" customHeight="1">
      <c r="A53" s="1"/>
      <c r="B53" s="171">
        <v>20</v>
      </c>
      <c r="C53" s="172"/>
      <c r="D53" s="165"/>
      <c r="E53" s="114"/>
      <c r="F53" s="165"/>
      <c r="G53" s="225"/>
      <c r="H53" s="225"/>
      <c r="I53" s="228"/>
      <c r="J53" s="1"/>
      <c r="K53" s="11"/>
      <c r="L53" s="12"/>
      <c r="M53" s="12"/>
      <c r="N53" s="12"/>
      <c r="O53" s="13"/>
      <c r="P53" s="12"/>
      <c r="Q53" s="13"/>
      <c r="R53" s="60" t="s">
        <v>64</v>
      </c>
      <c r="Z53" t="s">
        <v>36</v>
      </c>
    </row>
    <row r="54" spans="1:26" ht="27" customHeight="1" thickBot="1">
      <c r="A54" s="1"/>
      <c r="B54" s="197"/>
      <c r="C54" s="224"/>
      <c r="D54" s="166"/>
      <c r="E54" s="115"/>
      <c r="F54" s="166"/>
      <c r="G54" s="226"/>
      <c r="H54" s="226"/>
      <c r="I54" s="230"/>
      <c r="J54" s="1"/>
      <c r="K54" s="11"/>
      <c r="L54" s="12"/>
      <c r="M54" s="12"/>
      <c r="N54" s="12"/>
      <c r="O54" s="13"/>
      <c r="P54" s="12"/>
      <c r="Q54" s="13"/>
      <c r="R54" s="60" t="s">
        <v>212</v>
      </c>
      <c r="Z54" t="s">
        <v>43</v>
      </c>
    </row>
    <row r="55" spans="1:26" ht="27" customHeight="1">
      <c r="A55" s="21">
        <v>0</v>
      </c>
      <c r="B55" s="196">
        <v>21</v>
      </c>
      <c r="C55" s="223"/>
      <c r="D55" s="168"/>
      <c r="E55" s="116"/>
      <c r="F55" s="168"/>
      <c r="G55" s="227"/>
      <c r="H55" s="227"/>
      <c r="I55" s="231"/>
      <c r="J55" s="1"/>
      <c r="K55" s="11"/>
      <c r="L55" s="12"/>
      <c r="M55" s="13"/>
      <c r="N55" s="13"/>
      <c r="O55" s="13"/>
      <c r="P55" s="12"/>
      <c r="Q55" s="13"/>
      <c r="R55" s="60" t="s">
        <v>213</v>
      </c>
      <c r="Z55" t="s">
        <v>44</v>
      </c>
    </row>
    <row r="56" spans="1:26" ht="27" customHeight="1">
      <c r="A56" s="28">
        <v>0</v>
      </c>
      <c r="B56" s="171"/>
      <c r="C56" s="172"/>
      <c r="D56" s="167"/>
      <c r="E56" s="113"/>
      <c r="F56" s="167"/>
      <c r="G56" s="201"/>
      <c r="H56" s="201"/>
      <c r="I56" s="229"/>
      <c r="J56" s="1"/>
      <c r="K56" s="11"/>
      <c r="L56" s="12"/>
      <c r="M56" s="13"/>
      <c r="N56" s="13"/>
      <c r="O56" s="13"/>
      <c r="P56" s="12"/>
      <c r="Q56" s="13"/>
      <c r="R56" s="60" t="s">
        <v>65</v>
      </c>
      <c r="Z56" t="s">
        <v>45</v>
      </c>
    </row>
    <row r="57" spans="1:26" ht="27" customHeight="1">
      <c r="A57" s="1"/>
      <c r="B57" s="171">
        <v>22</v>
      </c>
      <c r="C57" s="172"/>
      <c r="D57" s="165"/>
      <c r="E57" s="114"/>
      <c r="F57" s="165"/>
      <c r="G57" s="225"/>
      <c r="H57" s="225"/>
      <c r="I57" s="228"/>
      <c r="J57" s="1"/>
      <c r="K57" s="11"/>
      <c r="L57" s="13"/>
      <c r="M57" s="13"/>
      <c r="N57" s="13"/>
      <c r="O57" s="12"/>
      <c r="P57" s="13"/>
      <c r="Q57" s="12"/>
      <c r="R57" s="60" t="s">
        <v>67</v>
      </c>
      <c r="Z57" t="s">
        <v>46</v>
      </c>
    </row>
    <row r="58" spans="1:26" ht="27" customHeight="1">
      <c r="A58" s="1"/>
      <c r="B58" s="171"/>
      <c r="C58" s="172"/>
      <c r="D58" s="167"/>
      <c r="E58" s="113"/>
      <c r="F58" s="167"/>
      <c r="G58" s="201"/>
      <c r="H58" s="201"/>
      <c r="I58" s="229"/>
      <c r="J58" s="1"/>
      <c r="K58" s="11"/>
      <c r="L58" s="12"/>
      <c r="M58" s="13"/>
      <c r="N58" s="13"/>
      <c r="O58" s="13"/>
      <c r="P58" s="12"/>
      <c r="Q58" s="13"/>
      <c r="R58" s="60"/>
      <c r="Z58" t="s">
        <v>47</v>
      </c>
    </row>
    <row r="59" spans="1:26" ht="27" customHeight="1">
      <c r="A59" s="1"/>
      <c r="B59" s="171">
        <v>23</v>
      </c>
      <c r="C59" s="172"/>
      <c r="D59" s="165"/>
      <c r="E59" s="114"/>
      <c r="F59" s="165"/>
      <c r="G59" s="225"/>
      <c r="H59" s="225"/>
      <c r="I59" s="228"/>
      <c r="J59" s="1"/>
      <c r="K59" s="11"/>
      <c r="L59" s="13"/>
      <c r="M59" s="13"/>
      <c r="N59" s="13"/>
      <c r="O59" s="13"/>
      <c r="P59" s="12"/>
      <c r="Q59" s="13"/>
      <c r="R59" s="9"/>
      <c r="Z59" t="s">
        <v>48</v>
      </c>
    </row>
    <row r="60" spans="1:26" ht="27" customHeight="1">
      <c r="A60" s="1"/>
      <c r="B60" s="171"/>
      <c r="C60" s="172"/>
      <c r="D60" s="167"/>
      <c r="E60" s="113"/>
      <c r="F60" s="167"/>
      <c r="G60" s="201"/>
      <c r="H60" s="201"/>
      <c r="I60" s="229"/>
      <c r="J60" s="1"/>
      <c r="K60" s="11"/>
      <c r="L60" s="12"/>
      <c r="M60" s="13"/>
      <c r="N60" s="13"/>
      <c r="O60" s="13"/>
      <c r="P60" s="13"/>
      <c r="Q60" s="13"/>
      <c r="R60" s="9"/>
      <c r="Z60" s="23" t="s">
        <v>37</v>
      </c>
    </row>
    <row r="61" spans="1:26" ht="27" customHeight="1">
      <c r="A61" s="1"/>
      <c r="B61" s="171">
        <v>24</v>
      </c>
      <c r="C61" s="172"/>
      <c r="D61" s="165"/>
      <c r="E61" s="114"/>
      <c r="F61" s="165"/>
      <c r="G61" s="225"/>
      <c r="H61" s="225"/>
      <c r="I61" s="228"/>
      <c r="J61" s="1"/>
      <c r="K61" s="11"/>
      <c r="L61" s="13"/>
      <c r="M61" s="13"/>
      <c r="N61" s="13"/>
      <c r="O61" s="13"/>
      <c r="P61" s="12"/>
      <c r="Q61" s="13"/>
      <c r="R61" s="9"/>
    </row>
    <row r="62" spans="1:26" ht="27" customHeight="1">
      <c r="A62" s="1"/>
      <c r="B62" s="171"/>
      <c r="C62" s="172"/>
      <c r="D62" s="167"/>
      <c r="E62" s="113"/>
      <c r="F62" s="167"/>
      <c r="G62" s="201"/>
      <c r="H62" s="201"/>
      <c r="I62" s="229"/>
      <c r="J62" s="1"/>
      <c r="K62" s="11"/>
      <c r="L62" s="13"/>
      <c r="M62" s="13"/>
      <c r="N62" s="13"/>
      <c r="O62" s="13"/>
      <c r="P62" s="12"/>
      <c r="Q62" s="13"/>
      <c r="R62" s="9"/>
    </row>
    <row r="63" spans="1:26" ht="27" customHeight="1">
      <c r="A63" s="1"/>
      <c r="B63" s="171">
        <v>25</v>
      </c>
      <c r="C63" s="172"/>
      <c r="D63" s="165"/>
      <c r="E63" s="114"/>
      <c r="F63" s="165"/>
      <c r="G63" s="225"/>
      <c r="H63" s="225"/>
      <c r="I63" s="228"/>
      <c r="J63" s="1"/>
      <c r="K63" s="11"/>
      <c r="L63" s="12"/>
      <c r="M63" s="13"/>
      <c r="N63" s="13"/>
      <c r="O63" s="13"/>
      <c r="P63" s="13"/>
      <c r="Q63" s="13"/>
      <c r="R63" s="9"/>
    </row>
    <row r="64" spans="1:26" ht="27" customHeight="1">
      <c r="A64" s="1"/>
      <c r="B64" s="171"/>
      <c r="C64" s="172"/>
      <c r="D64" s="167"/>
      <c r="E64" s="113"/>
      <c r="F64" s="167"/>
      <c r="G64" s="201"/>
      <c r="H64" s="201"/>
      <c r="I64" s="229"/>
      <c r="J64" s="1"/>
      <c r="K64" s="11"/>
      <c r="L64" s="12"/>
      <c r="M64" s="13"/>
      <c r="N64" s="13"/>
      <c r="O64" s="13"/>
      <c r="P64" s="13"/>
      <c r="Q64" s="13"/>
      <c r="R64" s="9"/>
    </row>
    <row r="65" spans="1:18" ht="27" customHeight="1">
      <c r="A65" s="1"/>
      <c r="B65" s="171">
        <v>26</v>
      </c>
      <c r="C65" s="172"/>
      <c r="D65" s="165"/>
      <c r="E65" s="114"/>
      <c r="F65" s="165"/>
      <c r="G65" s="225"/>
      <c r="H65" s="225"/>
      <c r="I65" s="228"/>
      <c r="J65" s="1"/>
      <c r="K65" s="14"/>
      <c r="L65" s="12"/>
      <c r="M65" s="13"/>
      <c r="N65" s="13"/>
      <c r="O65" s="13"/>
      <c r="P65" s="12"/>
      <c r="Q65" s="13"/>
      <c r="R65" s="9"/>
    </row>
    <row r="66" spans="1:18" ht="27" customHeight="1">
      <c r="A66" s="1"/>
      <c r="B66" s="171"/>
      <c r="C66" s="172"/>
      <c r="D66" s="167"/>
      <c r="E66" s="113"/>
      <c r="F66" s="167"/>
      <c r="G66" s="201"/>
      <c r="H66" s="201"/>
      <c r="I66" s="229"/>
      <c r="J66" s="1"/>
      <c r="K66" s="11"/>
      <c r="L66" s="12"/>
      <c r="M66" s="13"/>
      <c r="N66" s="13"/>
      <c r="O66" s="13"/>
      <c r="P66" s="13"/>
      <c r="Q66" s="13"/>
      <c r="R66" s="9"/>
    </row>
    <row r="67" spans="1:18" ht="27" customHeight="1">
      <c r="A67" s="1"/>
      <c r="B67" s="171">
        <v>27</v>
      </c>
      <c r="C67" s="172"/>
      <c r="D67" s="165"/>
      <c r="E67" s="114"/>
      <c r="F67" s="165"/>
      <c r="G67" s="225"/>
      <c r="H67" s="225"/>
      <c r="I67" s="228"/>
      <c r="J67" s="1"/>
      <c r="K67" s="11"/>
      <c r="L67" s="13"/>
      <c r="M67" s="13"/>
      <c r="N67" s="13"/>
      <c r="O67" s="13"/>
      <c r="P67" s="12"/>
      <c r="Q67" s="13"/>
      <c r="R67" s="9"/>
    </row>
    <row r="68" spans="1:18" ht="27" customHeight="1">
      <c r="A68" s="1"/>
      <c r="B68" s="171"/>
      <c r="C68" s="172"/>
      <c r="D68" s="167"/>
      <c r="E68" s="113"/>
      <c r="F68" s="167"/>
      <c r="G68" s="201"/>
      <c r="H68" s="201"/>
      <c r="I68" s="229"/>
      <c r="J68" s="1"/>
      <c r="K68" s="11"/>
      <c r="L68" s="12"/>
      <c r="M68" s="13"/>
      <c r="N68" s="13"/>
      <c r="O68" s="13"/>
      <c r="P68" s="13"/>
      <c r="Q68" s="13"/>
      <c r="R68" s="9"/>
    </row>
    <row r="69" spans="1:18" ht="27" customHeight="1">
      <c r="A69" s="1"/>
      <c r="B69" s="171">
        <v>28</v>
      </c>
      <c r="C69" s="172"/>
      <c r="D69" s="165"/>
      <c r="E69" s="114"/>
      <c r="F69" s="165"/>
      <c r="G69" s="225"/>
      <c r="H69" s="225"/>
      <c r="I69" s="228"/>
      <c r="J69" s="1"/>
      <c r="K69" s="11"/>
      <c r="L69" s="12"/>
      <c r="M69" s="13"/>
      <c r="N69" s="13"/>
      <c r="O69" s="12"/>
      <c r="P69" s="12"/>
      <c r="Q69" s="13"/>
      <c r="R69" s="9"/>
    </row>
    <row r="70" spans="1:18" ht="27" customHeight="1">
      <c r="A70" s="1"/>
      <c r="B70" s="171"/>
      <c r="C70" s="172"/>
      <c r="D70" s="167"/>
      <c r="E70" s="113"/>
      <c r="F70" s="167"/>
      <c r="G70" s="201"/>
      <c r="H70" s="201"/>
      <c r="I70" s="229"/>
      <c r="J70" s="1"/>
      <c r="K70" s="11"/>
      <c r="L70" s="12"/>
      <c r="M70" s="13"/>
      <c r="N70" s="13"/>
      <c r="O70" s="13"/>
      <c r="P70" s="12"/>
      <c r="Q70" s="13"/>
      <c r="R70" s="9"/>
    </row>
    <row r="71" spans="1:18" ht="27" customHeight="1">
      <c r="A71" s="1"/>
      <c r="B71" s="171">
        <v>29</v>
      </c>
      <c r="C71" s="172"/>
      <c r="D71" s="165"/>
      <c r="E71" s="114"/>
      <c r="F71" s="165"/>
      <c r="G71" s="225"/>
      <c r="H71" s="225"/>
      <c r="I71" s="228"/>
      <c r="J71" s="1"/>
      <c r="K71" s="11"/>
      <c r="L71" s="12"/>
      <c r="M71" s="13"/>
      <c r="N71" s="13"/>
      <c r="O71" s="13"/>
      <c r="P71" s="12"/>
      <c r="Q71" s="13"/>
      <c r="R71" s="9"/>
    </row>
    <row r="72" spans="1:18" ht="27" customHeight="1">
      <c r="A72" s="1"/>
      <c r="B72" s="171"/>
      <c r="C72" s="172"/>
      <c r="D72" s="167"/>
      <c r="E72" s="113"/>
      <c r="F72" s="167"/>
      <c r="G72" s="201"/>
      <c r="H72" s="201"/>
      <c r="I72" s="229"/>
      <c r="J72" s="1"/>
      <c r="K72" s="11"/>
      <c r="L72" s="12"/>
      <c r="M72" s="13"/>
      <c r="N72" s="13"/>
      <c r="O72" s="13"/>
      <c r="P72" s="12"/>
      <c r="Q72" s="13"/>
      <c r="R72" s="9"/>
    </row>
    <row r="73" spans="1:18" ht="27" customHeight="1">
      <c r="A73" s="1"/>
      <c r="B73" s="171">
        <v>30</v>
      </c>
      <c r="C73" s="172"/>
      <c r="D73" s="165"/>
      <c r="E73" s="114"/>
      <c r="F73" s="165"/>
      <c r="G73" s="225"/>
      <c r="H73" s="225"/>
      <c r="I73" s="228"/>
      <c r="J73" s="1"/>
      <c r="K73" s="11"/>
      <c r="L73" s="12"/>
      <c r="M73" s="12"/>
      <c r="N73" s="12"/>
      <c r="O73" s="13"/>
      <c r="P73" s="12"/>
      <c r="Q73" s="13"/>
      <c r="R73" s="9"/>
    </row>
    <row r="74" spans="1:18" ht="27" customHeight="1" thickBot="1">
      <c r="A74" s="1"/>
      <c r="B74" s="197"/>
      <c r="C74" s="224"/>
      <c r="D74" s="166"/>
      <c r="E74" s="115"/>
      <c r="F74" s="166"/>
      <c r="G74" s="226"/>
      <c r="H74" s="226"/>
      <c r="I74" s="230"/>
      <c r="J74" s="1"/>
      <c r="K74" s="11"/>
      <c r="L74" s="12"/>
      <c r="M74" s="12"/>
      <c r="N74" s="12"/>
      <c r="O74" s="13"/>
      <c r="P74" s="12"/>
      <c r="Q74" s="13"/>
      <c r="R74" s="9"/>
    </row>
    <row r="75" spans="1:18" ht="27" customHeight="1">
      <c r="A75" s="21">
        <v>0</v>
      </c>
      <c r="B75" s="196">
        <v>31</v>
      </c>
      <c r="C75" s="223"/>
      <c r="D75" s="168"/>
      <c r="E75" s="116"/>
      <c r="F75" s="168"/>
      <c r="G75" s="227"/>
      <c r="H75" s="227"/>
      <c r="I75" s="231"/>
      <c r="J75" s="1"/>
      <c r="K75" s="11"/>
      <c r="L75" s="12"/>
      <c r="M75" s="13"/>
      <c r="N75" s="13"/>
      <c r="O75" s="13"/>
      <c r="P75" s="12"/>
      <c r="Q75" s="13"/>
      <c r="R75" s="9"/>
    </row>
    <row r="76" spans="1:18" ht="27" customHeight="1">
      <c r="A76" s="28">
        <v>0</v>
      </c>
      <c r="B76" s="171"/>
      <c r="C76" s="172"/>
      <c r="D76" s="167"/>
      <c r="E76" s="113"/>
      <c r="F76" s="167"/>
      <c r="G76" s="201"/>
      <c r="H76" s="201"/>
      <c r="I76" s="229"/>
      <c r="J76" s="1"/>
      <c r="K76" s="11"/>
      <c r="L76" s="12"/>
      <c r="M76" s="13"/>
      <c r="N76" s="13"/>
      <c r="O76" s="13"/>
      <c r="P76" s="12"/>
      <c r="Q76" s="13"/>
      <c r="R76" s="9"/>
    </row>
    <row r="77" spans="1:18" ht="27" customHeight="1">
      <c r="A77" s="1"/>
      <c r="B77" s="171">
        <v>32</v>
      </c>
      <c r="C77" s="172"/>
      <c r="D77" s="165"/>
      <c r="E77" s="114"/>
      <c r="F77" s="165"/>
      <c r="G77" s="225"/>
      <c r="H77" s="225"/>
      <c r="I77" s="228"/>
      <c r="J77" s="1"/>
      <c r="K77" s="11"/>
      <c r="L77" s="13"/>
      <c r="M77" s="13"/>
      <c r="N77" s="13"/>
      <c r="O77" s="12"/>
      <c r="P77" s="13"/>
      <c r="Q77" s="12"/>
      <c r="R77" s="9"/>
    </row>
    <row r="78" spans="1:18" ht="27" customHeight="1">
      <c r="A78" s="1"/>
      <c r="B78" s="171"/>
      <c r="C78" s="172"/>
      <c r="D78" s="167"/>
      <c r="E78" s="113"/>
      <c r="F78" s="167"/>
      <c r="G78" s="201"/>
      <c r="H78" s="201"/>
      <c r="I78" s="229"/>
      <c r="J78" s="1"/>
      <c r="K78" s="11"/>
      <c r="L78" s="12"/>
      <c r="M78" s="13"/>
      <c r="N78" s="13"/>
      <c r="O78" s="13"/>
      <c r="P78" s="12"/>
      <c r="Q78" s="13"/>
      <c r="R78" s="9"/>
    </row>
    <row r="79" spans="1:18" ht="27" customHeight="1">
      <c r="A79" s="1"/>
      <c r="B79" s="171">
        <v>33</v>
      </c>
      <c r="C79" s="172"/>
      <c r="D79" s="165"/>
      <c r="E79" s="114"/>
      <c r="F79" s="165"/>
      <c r="G79" s="225"/>
      <c r="H79" s="225"/>
      <c r="I79" s="228"/>
      <c r="J79" s="1"/>
      <c r="K79" s="11"/>
      <c r="L79" s="13"/>
      <c r="M79" s="13"/>
      <c r="N79" s="13"/>
      <c r="O79" s="13"/>
      <c r="P79" s="12"/>
      <c r="Q79" s="13"/>
      <c r="R79" s="9"/>
    </row>
    <row r="80" spans="1:18" ht="27" customHeight="1">
      <c r="A80" s="1"/>
      <c r="B80" s="171"/>
      <c r="C80" s="172"/>
      <c r="D80" s="167"/>
      <c r="E80" s="113"/>
      <c r="F80" s="167"/>
      <c r="G80" s="201"/>
      <c r="H80" s="201"/>
      <c r="I80" s="229"/>
      <c r="J80" s="1"/>
      <c r="K80" s="11"/>
      <c r="L80" s="12"/>
      <c r="M80" s="13"/>
      <c r="N80" s="13"/>
      <c r="O80" s="13"/>
      <c r="P80" s="13"/>
      <c r="Q80" s="13"/>
      <c r="R80" s="9"/>
    </row>
    <row r="81" spans="1:18" ht="27" customHeight="1">
      <c r="A81" s="1"/>
      <c r="B81" s="171">
        <v>34</v>
      </c>
      <c r="C81" s="172"/>
      <c r="D81" s="165"/>
      <c r="E81" s="114"/>
      <c r="F81" s="165"/>
      <c r="G81" s="225"/>
      <c r="H81" s="225"/>
      <c r="I81" s="228"/>
      <c r="J81" s="1"/>
      <c r="K81" s="11"/>
      <c r="L81" s="13"/>
      <c r="M81" s="13"/>
      <c r="N81" s="13"/>
      <c r="O81" s="13"/>
      <c r="P81" s="12"/>
      <c r="Q81" s="13"/>
      <c r="R81" s="9"/>
    </row>
    <row r="82" spans="1:18" ht="27" customHeight="1">
      <c r="A82" s="1"/>
      <c r="B82" s="171"/>
      <c r="C82" s="172"/>
      <c r="D82" s="167"/>
      <c r="E82" s="113"/>
      <c r="F82" s="167"/>
      <c r="G82" s="201"/>
      <c r="H82" s="201"/>
      <c r="I82" s="229"/>
      <c r="J82" s="1"/>
      <c r="K82" s="11"/>
      <c r="L82" s="13"/>
      <c r="M82" s="13"/>
      <c r="N82" s="13"/>
      <c r="O82" s="13"/>
      <c r="P82" s="12"/>
      <c r="Q82" s="13"/>
      <c r="R82" s="9"/>
    </row>
    <row r="83" spans="1:18" ht="27" customHeight="1">
      <c r="A83" s="1"/>
      <c r="B83" s="171">
        <v>35</v>
      </c>
      <c r="C83" s="172"/>
      <c r="D83" s="165"/>
      <c r="E83" s="114"/>
      <c r="F83" s="165"/>
      <c r="G83" s="225"/>
      <c r="H83" s="225"/>
      <c r="I83" s="228"/>
      <c r="J83" s="1"/>
      <c r="K83" s="11"/>
      <c r="L83" s="12"/>
      <c r="M83" s="13"/>
      <c r="N83" s="13"/>
      <c r="O83" s="13"/>
      <c r="P83" s="13"/>
      <c r="Q83" s="13"/>
      <c r="R83" s="9"/>
    </row>
    <row r="84" spans="1:18" ht="27" customHeight="1">
      <c r="A84" s="1"/>
      <c r="B84" s="171"/>
      <c r="C84" s="172"/>
      <c r="D84" s="167"/>
      <c r="E84" s="113"/>
      <c r="F84" s="167"/>
      <c r="G84" s="201"/>
      <c r="H84" s="201"/>
      <c r="I84" s="229"/>
      <c r="J84" s="1"/>
      <c r="K84" s="11"/>
      <c r="L84" s="12"/>
      <c r="M84" s="13"/>
      <c r="N84" s="13"/>
      <c r="O84" s="13"/>
      <c r="P84" s="13"/>
      <c r="Q84" s="13"/>
      <c r="R84" s="9"/>
    </row>
    <row r="85" spans="1:18" ht="27" customHeight="1">
      <c r="A85" s="1"/>
      <c r="B85" s="171">
        <v>36</v>
      </c>
      <c r="C85" s="172"/>
      <c r="D85" s="165"/>
      <c r="E85" s="114"/>
      <c r="F85" s="165"/>
      <c r="G85" s="225"/>
      <c r="H85" s="225"/>
      <c r="I85" s="228"/>
      <c r="J85" s="1"/>
      <c r="K85" s="14"/>
      <c r="L85" s="12"/>
      <c r="M85" s="13"/>
      <c r="N85" s="13"/>
      <c r="O85" s="13"/>
      <c r="P85" s="12"/>
      <c r="Q85" s="13"/>
      <c r="R85" s="9"/>
    </row>
    <row r="86" spans="1:18" ht="27" customHeight="1">
      <c r="A86" s="1"/>
      <c r="B86" s="171"/>
      <c r="C86" s="172"/>
      <c r="D86" s="167"/>
      <c r="E86" s="113"/>
      <c r="F86" s="167"/>
      <c r="G86" s="201"/>
      <c r="H86" s="201"/>
      <c r="I86" s="229"/>
      <c r="J86" s="1"/>
      <c r="K86" s="11"/>
      <c r="L86" s="12"/>
      <c r="M86" s="13"/>
      <c r="N86" s="13"/>
      <c r="O86" s="13"/>
      <c r="P86" s="13"/>
      <c r="Q86" s="13"/>
      <c r="R86" s="9"/>
    </row>
    <row r="87" spans="1:18" ht="27" customHeight="1">
      <c r="A87" s="1"/>
      <c r="B87" s="171">
        <v>37</v>
      </c>
      <c r="C87" s="172"/>
      <c r="D87" s="165"/>
      <c r="E87" s="114"/>
      <c r="F87" s="165"/>
      <c r="G87" s="225"/>
      <c r="H87" s="225"/>
      <c r="I87" s="228"/>
      <c r="J87" s="1"/>
      <c r="K87" s="11"/>
      <c r="L87" s="13"/>
      <c r="M87" s="13"/>
      <c r="N87" s="13"/>
      <c r="O87" s="13"/>
      <c r="P87" s="12"/>
      <c r="Q87" s="13"/>
      <c r="R87" s="9"/>
    </row>
    <row r="88" spans="1:18" ht="27" customHeight="1">
      <c r="A88" s="1"/>
      <c r="B88" s="171"/>
      <c r="C88" s="172"/>
      <c r="D88" s="167"/>
      <c r="E88" s="113"/>
      <c r="F88" s="167"/>
      <c r="G88" s="201"/>
      <c r="H88" s="201"/>
      <c r="I88" s="229"/>
      <c r="J88" s="1"/>
      <c r="K88" s="11"/>
      <c r="L88" s="12"/>
      <c r="M88" s="13"/>
      <c r="N88" s="13"/>
      <c r="O88" s="13"/>
      <c r="P88" s="13"/>
      <c r="Q88" s="13"/>
      <c r="R88" s="9"/>
    </row>
    <row r="89" spans="1:18" ht="27" customHeight="1">
      <c r="A89" s="1"/>
      <c r="B89" s="171">
        <v>38</v>
      </c>
      <c r="C89" s="172"/>
      <c r="D89" s="165"/>
      <c r="E89" s="113"/>
      <c r="F89" s="165"/>
      <c r="G89" s="225"/>
      <c r="H89" s="225"/>
      <c r="I89" s="228"/>
      <c r="J89" s="1"/>
      <c r="K89" s="11"/>
      <c r="L89" s="12"/>
      <c r="M89" s="13"/>
      <c r="N89" s="13"/>
      <c r="O89" s="12"/>
      <c r="P89" s="12"/>
      <c r="Q89" s="13"/>
      <c r="R89" s="9"/>
    </row>
    <row r="90" spans="1:18" ht="27" customHeight="1">
      <c r="A90" s="1"/>
      <c r="B90" s="171"/>
      <c r="C90" s="172"/>
      <c r="D90" s="167"/>
      <c r="E90" s="113"/>
      <c r="F90" s="167"/>
      <c r="G90" s="201"/>
      <c r="H90" s="201"/>
      <c r="I90" s="229"/>
      <c r="J90" s="1"/>
      <c r="K90" s="11"/>
      <c r="L90" s="12"/>
      <c r="M90" s="13"/>
      <c r="N90" s="13"/>
      <c r="O90" s="13"/>
      <c r="P90" s="12"/>
      <c r="Q90" s="13"/>
      <c r="R90" s="9"/>
    </row>
    <row r="91" spans="1:18" ht="27" customHeight="1">
      <c r="A91" s="1"/>
      <c r="B91" s="171">
        <v>39</v>
      </c>
      <c r="C91" s="172"/>
      <c r="D91" s="165"/>
      <c r="E91" s="113"/>
      <c r="F91" s="165"/>
      <c r="G91" s="225"/>
      <c r="H91" s="225"/>
      <c r="I91" s="228"/>
      <c r="J91" s="1"/>
      <c r="K91" s="11"/>
      <c r="L91" s="12"/>
      <c r="M91" s="13"/>
      <c r="N91" s="13"/>
      <c r="O91" s="13"/>
      <c r="P91" s="12"/>
      <c r="Q91" s="13"/>
      <c r="R91" s="9"/>
    </row>
    <row r="92" spans="1:18" ht="27" customHeight="1">
      <c r="A92" s="1"/>
      <c r="B92" s="171"/>
      <c r="C92" s="172"/>
      <c r="D92" s="167"/>
      <c r="E92" s="113"/>
      <c r="F92" s="167"/>
      <c r="G92" s="201"/>
      <c r="H92" s="201"/>
      <c r="I92" s="229"/>
      <c r="J92" s="1"/>
      <c r="K92" s="11"/>
      <c r="L92" s="12"/>
      <c r="M92" s="13"/>
      <c r="N92" s="13"/>
      <c r="O92" s="13"/>
      <c r="P92" s="12"/>
      <c r="Q92" s="13"/>
      <c r="R92" s="9"/>
    </row>
    <row r="93" spans="1:18" ht="27" customHeight="1">
      <c r="A93" s="1"/>
      <c r="B93" s="171">
        <v>40</v>
      </c>
      <c r="C93" s="172"/>
      <c r="D93" s="165"/>
      <c r="E93" s="113"/>
      <c r="F93" s="165"/>
      <c r="G93" s="225"/>
      <c r="H93" s="225"/>
      <c r="I93" s="228"/>
      <c r="J93" s="1"/>
      <c r="K93" s="11"/>
      <c r="L93" s="12"/>
      <c r="M93" s="12"/>
      <c r="N93" s="12"/>
      <c r="O93" s="13"/>
      <c r="P93" s="12"/>
      <c r="Q93" s="13"/>
      <c r="R93" s="9"/>
    </row>
    <row r="94" spans="1:18" ht="27" customHeight="1" thickBot="1">
      <c r="A94" s="1"/>
      <c r="B94" s="197"/>
      <c r="C94" s="224"/>
      <c r="D94" s="166"/>
      <c r="E94" s="115"/>
      <c r="F94" s="166"/>
      <c r="G94" s="226"/>
      <c r="H94" s="226"/>
      <c r="I94" s="230"/>
      <c r="J94" s="1"/>
      <c r="K94" s="11"/>
      <c r="L94" s="12"/>
      <c r="M94" s="12"/>
      <c r="N94" s="12"/>
      <c r="O94" s="13"/>
      <c r="P94" s="12"/>
      <c r="Q94" s="13"/>
      <c r="R94" s="9"/>
    </row>
    <row r="95" spans="1:18" ht="27" customHeight="1">
      <c r="A95" s="21">
        <v>0</v>
      </c>
      <c r="B95" s="196">
        <v>41</v>
      </c>
      <c r="C95" s="223"/>
      <c r="D95" s="168"/>
      <c r="E95" s="116"/>
      <c r="F95" s="168"/>
      <c r="G95" s="227"/>
      <c r="H95" s="227"/>
      <c r="I95" s="231"/>
      <c r="J95" s="1"/>
      <c r="K95" s="11"/>
      <c r="L95" s="12"/>
      <c r="M95" s="13"/>
      <c r="N95" s="13"/>
      <c r="O95" s="13"/>
      <c r="P95" s="12"/>
      <c r="Q95" s="13"/>
      <c r="R95" s="9"/>
    </row>
    <row r="96" spans="1:18" ht="27" customHeight="1">
      <c r="A96" s="28">
        <v>0</v>
      </c>
      <c r="B96" s="171"/>
      <c r="C96" s="172"/>
      <c r="D96" s="167"/>
      <c r="E96" s="113"/>
      <c r="F96" s="167"/>
      <c r="G96" s="201"/>
      <c r="H96" s="201"/>
      <c r="I96" s="229"/>
      <c r="J96" s="1"/>
      <c r="K96" s="11"/>
      <c r="L96" s="12"/>
      <c r="M96" s="13"/>
      <c r="N96" s="13"/>
      <c r="O96" s="13"/>
      <c r="P96" s="12"/>
      <c r="Q96" s="13"/>
      <c r="R96" s="9"/>
    </row>
    <row r="97" spans="2:18" ht="27" customHeight="1">
      <c r="B97" s="171">
        <v>42</v>
      </c>
      <c r="C97" s="172"/>
      <c r="D97" s="165"/>
      <c r="E97" s="114"/>
      <c r="F97" s="165"/>
      <c r="G97" s="225"/>
      <c r="H97" s="225"/>
      <c r="I97" s="228"/>
      <c r="J97" s="1"/>
      <c r="K97" s="11"/>
      <c r="L97" s="13"/>
      <c r="M97" s="13"/>
      <c r="N97" s="13"/>
      <c r="O97" s="12"/>
      <c r="P97" s="13"/>
      <c r="Q97" s="12"/>
      <c r="R97" s="9"/>
    </row>
    <row r="98" spans="2:18" ht="27" customHeight="1">
      <c r="B98" s="171"/>
      <c r="C98" s="172"/>
      <c r="D98" s="167"/>
      <c r="E98" s="113"/>
      <c r="F98" s="167"/>
      <c r="G98" s="201"/>
      <c r="H98" s="201"/>
      <c r="I98" s="229"/>
      <c r="J98" s="1"/>
      <c r="K98" s="11"/>
      <c r="L98" s="12"/>
      <c r="M98" s="13"/>
      <c r="N98" s="13"/>
      <c r="O98" s="13"/>
      <c r="P98" s="12"/>
      <c r="Q98" s="13"/>
      <c r="R98" s="9"/>
    </row>
    <row r="99" spans="2:18" ht="27" customHeight="1">
      <c r="B99" s="171">
        <v>43</v>
      </c>
      <c r="C99" s="172"/>
      <c r="D99" s="165"/>
      <c r="E99" s="114"/>
      <c r="F99" s="165"/>
      <c r="G99" s="225"/>
      <c r="H99" s="225"/>
      <c r="I99" s="228"/>
      <c r="J99" s="1"/>
      <c r="K99" s="11"/>
      <c r="L99" s="13"/>
      <c r="M99" s="13"/>
      <c r="N99" s="13"/>
      <c r="O99" s="13"/>
      <c r="P99" s="12"/>
      <c r="Q99" s="13"/>
      <c r="R99" s="9"/>
    </row>
    <row r="100" spans="2:18" ht="27" customHeight="1">
      <c r="B100" s="171"/>
      <c r="C100" s="172"/>
      <c r="D100" s="167"/>
      <c r="E100" s="113"/>
      <c r="F100" s="167"/>
      <c r="G100" s="201"/>
      <c r="H100" s="201"/>
      <c r="I100" s="229"/>
      <c r="J100" s="1"/>
      <c r="K100" s="11"/>
      <c r="L100" s="12"/>
      <c r="M100" s="13"/>
      <c r="N100" s="13"/>
      <c r="O100" s="13"/>
      <c r="P100" s="13"/>
      <c r="Q100" s="13"/>
      <c r="R100" s="9"/>
    </row>
    <row r="101" spans="2:18" ht="27" customHeight="1">
      <c r="B101" s="171">
        <v>44</v>
      </c>
      <c r="C101" s="172"/>
      <c r="D101" s="165"/>
      <c r="E101" s="114"/>
      <c r="F101" s="165"/>
      <c r="G101" s="225"/>
      <c r="H101" s="225"/>
      <c r="I101" s="228"/>
      <c r="J101" s="1"/>
      <c r="K101" s="11"/>
      <c r="L101" s="13"/>
      <c r="M101" s="13"/>
      <c r="N101" s="13"/>
      <c r="O101" s="13"/>
      <c r="P101" s="12"/>
      <c r="Q101" s="13"/>
      <c r="R101" s="9"/>
    </row>
    <row r="102" spans="2:18" ht="27" customHeight="1">
      <c r="B102" s="171"/>
      <c r="C102" s="172"/>
      <c r="D102" s="167"/>
      <c r="E102" s="113"/>
      <c r="F102" s="167"/>
      <c r="G102" s="201"/>
      <c r="H102" s="201"/>
      <c r="I102" s="229"/>
      <c r="J102" s="1"/>
      <c r="K102" s="11"/>
      <c r="L102" s="13"/>
      <c r="M102" s="13"/>
      <c r="N102" s="13"/>
      <c r="O102" s="13"/>
      <c r="P102" s="12"/>
      <c r="Q102" s="13"/>
      <c r="R102" s="9"/>
    </row>
    <row r="103" spans="2:18" ht="27" customHeight="1">
      <c r="B103" s="171">
        <v>45</v>
      </c>
      <c r="C103" s="172"/>
      <c r="D103" s="165"/>
      <c r="E103" s="114"/>
      <c r="F103" s="165"/>
      <c r="G103" s="225"/>
      <c r="H103" s="225"/>
      <c r="I103" s="228"/>
      <c r="J103" s="1"/>
      <c r="K103" s="11"/>
      <c r="L103" s="12"/>
      <c r="M103" s="13"/>
      <c r="N103" s="13"/>
      <c r="O103" s="13"/>
      <c r="P103" s="13"/>
      <c r="Q103" s="13"/>
      <c r="R103" s="9"/>
    </row>
    <row r="104" spans="2:18" ht="27" customHeight="1">
      <c r="B104" s="171"/>
      <c r="C104" s="172"/>
      <c r="D104" s="167"/>
      <c r="E104" s="113"/>
      <c r="F104" s="167"/>
      <c r="G104" s="201"/>
      <c r="H104" s="201"/>
      <c r="I104" s="229"/>
      <c r="J104" s="1"/>
      <c r="K104" s="11"/>
      <c r="L104" s="12"/>
      <c r="M104" s="13"/>
      <c r="N104" s="13"/>
      <c r="O104" s="13"/>
      <c r="P104" s="13"/>
      <c r="Q104" s="13"/>
      <c r="R104" s="9"/>
    </row>
    <row r="105" spans="2:18" ht="27" customHeight="1">
      <c r="B105" s="171">
        <v>46</v>
      </c>
      <c r="C105" s="172"/>
      <c r="D105" s="165"/>
      <c r="E105" s="114"/>
      <c r="F105" s="165"/>
      <c r="G105" s="225"/>
      <c r="H105" s="225"/>
      <c r="I105" s="228"/>
      <c r="J105" s="1"/>
      <c r="K105" s="14"/>
      <c r="L105" s="12"/>
      <c r="M105" s="13"/>
      <c r="N105" s="13"/>
      <c r="O105" s="13"/>
      <c r="P105" s="12"/>
      <c r="Q105" s="13"/>
      <c r="R105" s="9"/>
    </row>
    <row r="106" spans="2:18" ht="27" customHeight="1">
      <c r="B106" s="171"/>
      <c r="C106" s="172"/>
      <c r="D106" s="167"/>
      <c r="E106" s="113"/>
      <c r="F106" s="167"/>
      <c r="G106" s="201"/>
      <c r="H106" s="201"/>
      <c r="I106" s="229"/>
      <c r="J106" s="1"/>
      <c r="K106" s="11"/>
      <c r="L106" s="12"/>
      <c r="M106" s="13"/>
      <c r="N106" s="13"/>
      <c r="O106" s="13"/>
      <c r="P106" s="13"/>
      <c r="Q106" s="13"/>
      <c r="R106" s="9"/>
    </row>
    <row r="107" spans="2:18" ht="27" customHeight="1">
      <c r="B107" s="171">
        <v>47</v>
      </c>
      <c r="C107" s="172"/>
      <c r="D107" s="165"/>
      <c r="E107" s="114"/>
      <c r="F107" s="165"/>
      <c r="G107" s="225"/>
      <c r="H107" s="225"/>
      <c r="I107" s="228"/>
      <c r="J107" s="1"/>
      <c r="K107" s="11"/>
      <c r="L107" s="13"/>
      <c r="M107" s="13"/>
      <c r="N107" s="13"/>
      <c r="O107" s="13"/>
      <c r="P107" s="12"/>
      <c r="Q107" s="13"/>
      <c r="R107" s="9"/>
    </row>
    <row r="108" spans="2:18" ht="27" customHeight="1">
      <c r="B108" s="171"/>
      <c r="C108" s="172"/>
      <c r="D108" s="167"/>
      <c r="E108" s="113"/>
      <c r="F108" s="167"/>
      <c r="G108" s="201"/>
      <c r="H108" s="201"/>
      <c r="I108" s="229"/>
      <c r="J108" s="1"/>
      <c r="K108" s="11"/>
      <c r="L108" s="12"/>
      <c r="M108" s="13"/>
      <c r="N108" s="13"/>
      <c r="O108" s="13"/>
      <c r="P108" s="13"/>
      <c r="Q108" s="13"/>
      <c r="R108" s="9"/>
    </row>
    <row r="109" spans="2:18" ht="27" customHeight="1">
      <c r="B109" s="171">
        <v>48</v>
      </c>
      <c r="C109" s="172"/>
      <c r="D109" s="165"/>
      <c r="E109" s="114"/>
      <c r="F109" s="165"/>
      <c r="G109" s="225"/>
      <c r="H109" s="225"/>
      <c r="I109" s="228"/>
      <c r="J109" s="1"/>
      <c r="K109" s="11"/>
      <c r="L109" s="12"/>
      <c r="M109" s="13"/>
      <c r="N109" s="13"/>
      <c r="O109" s="12"/>
      <c r="P109" s="12"/>
      <c r="Q109" s="13"/>
      <c r="R109" s="9"/>
    </row>
    <row r="110" spans="2:18" ht="27" customHeight="1">
      <c r="B110" s="171"/>
      <c r="C110" s="172"/>
      <c r="D110" s="167"/>
      <c r="E110" s="113"/>
      <c r="F110" s="167"/>
      <c r="G110" s="201"/>
      <c r="H110" s="201"/>
      <c r="I110" s="229"/>
      <c r="J110" s="1"/>
      <c r="K110" s="11"/>
      <c r="L110" s="12"/>
      <c r="M110" s="13"/>
      <c r="N110" s="13"/>
      <c r="O110" s="13"/>
      <c r="P110" s="12"/>
      <c r="Q110" s="13"/>
      <c r="R110" s="9"/>
    </row>
    <row r="111" spans="2:18" ht="27" customHeight="1">
      <c r="B111" s="171">
        <v>49</v>
      </c>
      <c r="C111" s="172"/>
      <c r="D111" s="165"/>
      <c r="E111" s="114"/>
      <c r="F111" s="165"/>
      <c r="G111" s="225"/>
      <c r="H111" s="225"/>
      <c r="I111" s="228"/>
      <c r="J111" s="1"/>
      <c r="K111" s="11"/>
      <c r="L111" s="12"/>
      <c r="M111" s="13"/>
      <c r="N111" s="13"/>
      <c r="O111" s="13"/>
      <c r="P111" s="12"/>
      <c r="Q111" s="13"/>
      <c r="R111" s="9"/>
    </row>
    <row r="112" spans="2:18" ht="27" customHeight="1">
      <c r="B112" s="171"/>
      <c r="C112" s="172"/>
      <c r="D112" s="167"/>
      <c r="E112" s="113"/>
      <c r="F112" s="167"/>
      <c r="G112" s="201"/>
      <c r="H112" s="201"/>
      <c r="I112" s="229"/>
      <c r="J112" s="1"/>
      <c r="K112" s="11"/>
      <c r="L112" s="12"/>
      <c r="M112" s="13"/>
      <c r="N112" s="13"/>
      <c r="O112" s="13"/>
      <c r="P112" s="12"/>
      <c r="Q112" s="13"/>
      <c r="R112" s="9"/>
    </row>
    <row r="113" spans="2:18" ht="27" customHeight="1">
      <c r="B113" s="171">
        <v>50</v>
      </c>
      <c r="C113" s="172"/>
      <c r="D113" s="165"/>
      <c r="E113" s="114"/>
      <c r="F113" s="165"/>
      <c r="G113" s="225"/>
      <c r="H113" s="225"/>
      <c r="I113" s="228"/>
      <c r="J113" s="1"/>
      <c r="K113" s="11"/>
      <c r="L113" s="12"/>
      <c r="M113" s="12"/>
      <c r="N113" s="12"/>
      <c r="O113" s="13"/>
      <c r="P113" s="12"/>
      <c r="Q113" s="13"/>
      <c r="R113" s="9"/>
    </row>
    <row r="114" spans="2:18" ht="27" customHeight="1" thickBot="1">
      <c r="B114" s="197"/>
      <c r="C114" s="224"/>
      <c r="D114" s="166"/>
      <c r="E114" s="115"/>
      <c r="F114" s="166"/>
      <c r="G114" s="226"/>
      <c r="H114" s="226"/>
      <c r="I114" s="230"/>
      <c r="J114" s="1"/>
      <c r="K114" s="11"/>
      <c r="L114" s="12"/>
      <c r="M114" s="12"/>
      <c r="N114" s="12"/>
      <c r="O114" s="13"/>
      <c r="P114" s="12"/>
      <c r="Q114" s="13"/>
      <c r="R114" s="9"/>
    </row>
    <row r="115" spans="2:18">
      <c r="B115" s="1"/>
      <c r="C115" s="1"/>
      <c r="D115" s="1"/>
      <c r="E115" s="1"/>
      <c r="F115" s="1"/>
      <c r="G115" s="1"/>
      <c r="H115" s="1"/>
      <c r="I115" s="1"/>
      <c r="J115" s="1"/>
      <c r="K115" s="9"/>
      <c r="L115" s="10"/>
      <c r="M115" s="10"/>
      <c r="N115" s="10"/>
      <c r="O115" s="10"/>
      <c r="P115" s="10"/>
      <c r="Q115" s="10"/>
      <c r="R115" s="9"/>
    </row>
    <row r="116" spans="2:18">
      <c r="B116" s="1"/>
      <c r="C116" s="1"/>
      <c r="D116" s="1"/>
      <c r="E116" s="1"/>
      <c r="F116" s="1"/>
      <c r="G116" s="1"/>
      <c r="H116" s="1"/>
      <c r="I116" s="1"/>
      <c r="J116" s="1"/>
      <c r="K116" s="1"/>
      <c r="L116" s="1"/>
      <c r="M116" s="1"/>
      <c r="N116" s="1"/>
      <c r="O116" s="1"/>
      <c r="P116" s="1"/>
      <c r="Q116" s="1"/>
      <c r="R116" s="1"/>
    </row>
    <row r="117" spans="2:18">
      <c r="B117" s="1"/>
      <c r="C117" s="1"/>
      <c r="D117" s="1"/>
      <c r="E117" s="1"/>
      <c r="F117" s="1"/>
      <c r="G117" s="1"/>
      <c r="H117" s="1"/>
      <c r="I117" s="1"/>
      <c r="J117" s="1"/>
      <c r="K117" s="1"/>
      <c r="L117" s="1"/>
      <c r="M117" s="1"/>
      <c r="N117" s="1"/>
      <c r="O117" s="1"/>
      <c r="P117" s="1"/>
      <c r="Q117" s="1"/>
      <c r="R117" s="1"/>
    </row>
  </sheetData>
  <sheetProtection password="BCB2" sheet="1" objects="1" scenarios="1"/>
  <mergeCells count="377">
    <mergeCell ref="G13:G14"/>
    <mergeCell ref="H13:H14"/>
    <mergeCell ref="I13:I14"/>
    <mergeCell ref="I97:I98"/>
    <mergeCell ref="I99:I100"/>
    <mergeCell ref="I101:I102"/>
    <mergeCell ref="I103:I104"/>
    <mergeCell ref="I105:I106"/>
    <mergeCell ref="I107:I108"/>
    <mergeCell ref="I85:I86"/>
    <mergeCell ref="I87:I88"/>
    <mergeCell ref="I89:I90"/>
    <mergeCell ref="I91:I92"/>
    <mergeCell ref="I93:I94"/>
    <mergeCell ref="I61:I62"/>
    <mergeCell ref="I63:I64"/>
    <mergeCell ref="I65:I66"/>
    <mergeCell ref="I67:I68"/>
    <mergeCell ref="I69:I70"/>
    <mergeCell ref="I71:I72"/>
    <mergeCell ref="I95:I96"/>
    <mergeCell ref="H113:H1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113:I114"/>
    <mergeCell ref="I109:I110"/>
    <mergeCell ref="I111:I112"/>
    <mergeCell ref="I49:I50"/>
    <mergeCell ref="I51:I52"/>
    <mergeCell ref="I53:I54"/>
    <mergeCell ref="I55:I56"/>
    <mergeCell ref="I57:I58"/>
    <mergeCell ref="I59:I60"/>
    <mergeCell ref="H95:H96"/>
    <mergeCell ref="H97:H98"/>
    <mergeCell ref="H99:H100"/>
    <mergeCell ref="H59:H60"/>
    <mergeCell ref="H61:H62"/>
    <mergeCell ref="H63:H64"/>
    <mergeCell ref="H65:H66"/>
    <mergeCell ref="H67:H68"/>
    <mergeCell ref="H69:H70"/>
    <mergeCell ref="H71:H72"/>
    <mergeCell ref="H73:H74"/>
    <mergeCell ref="H75:H76"/>
    <mergeCell ref="I73:I74"/>
    <mergeCell ref="I75:I76"/>
    <mergeCell ref="I77:I78"/>
    <mergeCell ref="I79:I80"/>
    <mergeCell ref="I81:I82"/>
    <mergeCell ref="I83:I84"/>
    <mergeCell ref="H101:H102"/>
    <mergeCell ref="H103:H104"/>
    <mergeCell ref="H105:H106"/>
    <mergeCell ref="H107:H108"/>
    <mergeCell ref="H109:H110"/>
    <mergeCell ref="H111:H112"/>
    <mergeCell ref="H77:H78"/>
    <mergeCell ref="H79:H80"/>
    <mergeCell ref="H81:H82"/>
    <mergeCell ref="H83:H84"/>
    <mergeCell ref="H85:H86"/>
    <mergeCell ref="H87:H88"/>
    <mergeCell ref="H89:H90"/>
    <mergeCell ref="H91:H92"/>
    <mergeCell ref="H93:H94"/>
    <mergeCell ref="G111:G112"/>
    <mergeCell ref="G113:G1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G93:G94"/>
    <mergeCell ref="G95:G96"/>
    <mergeCell ref="G97:G98"/>
    <mergeCell ref="G99:G100"/>
    <mergeCell ref="G101:G102"/>
    <mergeCell ref="G103:G104"/>
    <mergeCell ref="G105:G106"/>
    <mergeCell ref="G107:G108"/>
    <mergeCell ref="G109:G110"/>
    <mergeCell ref="G75:G76"/>
    <mergeCell ref="G77:G78"/>
    <mergeCell ref="G79:G80"/>
    <mergeCell ref="G81:G82"/>
    <mergeCell ref="G83:G84"/>
    <mergeCell ref="G85:G86"/>
    <mergeCell ref="G87:G88"/>
    <mergeCell ref="G89:G90"/>
    <mergeCell ref="G91:G92"/>
    <mergeCell ref="G57:G58"/>
    <mergeCell ref="G59:G60"/>
    <mergeCell ref="G61:G62"/>
    <mergeCell ref="G63:G64"/>
    <mergeCell ref="G65:G66"/>
    <mergeCell ref="G67:G68"/>
    <mergeCell ref="G69:G70"/>
    <mergeCell ref="G71:G72"/>
    <mergeCell ref="G73:G74"/>
    <mergeCell ref="B99:B100"/>
    <mergeCell ref="C99:C100"/>
    <mergeCell ref="D99:D100"/>
    <mergeCell ref="B95:B9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B91:B92"/>
    <mergeCell ref="C91:C92"/>
    <mergeCell ref="D91:D92"/>
    <mergeCell ref="B93:B94"/>
    <mergeCell ref="C93:C94"/>
    <mergeCell ref="D93:D94"/>
    <mergeCell ref="C95:C96"/>
    <mergeCell ref="D95:D96"/>
    <mergeCell ref="B97:B98"/>
    <mergeCell ref="C97:C98"/>
    <mergeCell ref="D97:D98"/>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C63:C64"/>
    <mergeCell ref="D63:D64"/>
    <mergeCell ref="B55:B56"/>
    <mergeCell ref="C55:C56"/>
    <mergeCell ref="D55:D56"/>
    <mergeCell ref="B57:B58"/>
    <mergeCell ref="C57:C58"/>
    <mergeCell ref="D57:D58"/>
    <mergeCell ref="B65:B66"/>
    <mergeCell ref="C65:C66"/>
    <mergeCell ref="D65:D66"/>
    <mergeCell ref="B59:B60"/>
    <mergeCell ref="C59:C60"/>
    <mergeCell ref="D59:D60"/>
    <mergeCell ref="B61:B62"/>
    <mergeCell ref="C61:C62"/>
    <mergeCell ref="D61:D62"/>
    <mergeCell ref="B63:B64"/>
    <mergeCell ref="C49:C50"/>
    <mergeCell ref="B53:B54"/>
    <mergeCell ref="C53:C54"/>
    <mergeCell ref="D53:D54"/>
    <mergeCell ref="B51:B52"/>
    <mergeCell ref="C51:C52"/>
    <mergeCell ref="D51:D52"/>
    <mergeCell ref="D49:D50"/>
    <mergeCell ref="B49:B50"/>
    <mergeCell ref="C43:C44"/>
    <mergeCell ref="D43:D44"/>
    <mergeCell ref="B45:B46"/>
    <mergeCell ref="C45:C46"/>
    <mergeCell ref="D45:D46"/>
    <mergeCell ref="B47:B48"/>
    <mergeCell ref="C47:C48"/>
    <mergeCell ref="D47:D48"/>
    <mergeCell ref="B43:B44"/>
    <mergeCell ref="B41:B42"/>
    <mergeCell ref="C41:C42"/>
    <mergeCell ref="D41:D42"/>
    <mergeCell ref="B37:B38"/>
    <mergeCell ref="C37:C38"/>
    <mergeCell ref="B39:B40"/>
    <mergeCell ref="C39:C40"/>
    <mergeCell ref="C33:C34"/>
    <mergeCell ref="D33:D34"/>
    <mergeCell ref="B33:B34"/>
    <mergeCell ref="C23:C24"/>
    <mergeCell ref="D23:D24"/>
    <mergeCell ref="B25:B26"/>
    <mergeCell ref="B29:B30"/>
    <mergeCell ref="C29:C30"/>
    <mergeCell ref="B35:B36"/>
    <mergeCell ref="C35:C36"/>
    <mergeCell ref="D35:D36"/>
    <mergeCell ref="B31:B32"/>
    <mergeCell ref="G1:I1"/>
    <mergeCell ref="B17:B18"/>
    <mergeCell ref="C17:C18"/>
    <mergeCell ref="D17:D18"/>
    <mergeCell ref="B8:C8"/>
    <mergeCell ref="B1:F1"/>
    <mergeCell ref="F3:G3"/>
    <mergeCell ref="C11:C12"/>
    <mergeCell ref="B3:C3"/>
    <mergeCell ref="F4:G4"/>
    <mergeCell ref="B4:C4"/>
    <mergeCell ref="B11:B12"/>
    <mergeCell ref="D15:D16"/>
    <mergeCell ref="F15:F16"/>
    <mergeCell ref="F11:F12"/>
    <mergeCell ref="G15:G16"/>
    <mergeCell ref="G11:I12"/>
    <mergeCell ref="H4:I4"/>
    <mergeCell ref="B5:B6"/>
    <mergeCell ref="D5:E5"/>
    <mergeCell ref="H3:I3"/>
    <mergeCell ref="G5:I5"/>
    <mergeCell ref="D6:I6"/>
    <mergeCell ref="E9:I9"/>
    <mergeCell ref="B19:B20"/>
    <mergeCell ref="C19:C20"/>
    <mergeCell ref="D19:D20"/>
    <mergeCell ref="C27:C28"/>
    <mergeCell ref="D27:D28"/>
    <mergeCell ref="C31:C32"/>
    <mergeCell ref="D31:D32"/>
    <mergeCell ref="F13:F14"/>
    <mergeCell ref="B15:B16"/>
    <mergeCell ref="C15:C16"/>
    <mergeCell ref="B13:B14"/>
    <mergeCell ref="C13:C14"/>
    <mergeCell ref="D13:D14"/>
    <mergeCell ref="B21:B22"/>
    <mergeCell ref="C21:C22"/>
    <mergeCell ref="D21:D22"/>
    <mergeCell ref="B23:B24"/>
    <mergeCell ref="C25:C26"/>
    <mergeCell ref="D25:D26"/>
    <mergeCell ref="B27:B28"/>
    <mergeCell ref="D11:D12"/>
    <mergeCell ref="D29:D30"/>
    <mergeCell ref="D37:D38"/>
    <mergeCell ref="F51:F52"/>
    <mergeCell ref="F17:F18"/>
    <mergeCell ref="F19:F20"/>
    <mergeCell ref="F21:F22"/>
    <mergeCell ref="F23:F24"/>
    <mergeCell ref="F25:F26"/>
    <mergeCell ref="F27:F28"/>
    <mergeCell ref="F29:F30"/>
    <mergeCell ref="F31:F32"/>
    <mergeCell ref="F35:F36"/>
    <mergeCell ref="D39:D40"/>
    <mergeCell ref="F83:F84"/>
    <mergeCell ref="F85:F86"/>
    <mergeCell ref="F87:F88"/>
    <mergeCell ref="F97:F98"/>
    <mergeCell ref="F89:F90"/>
    <mergeCell ref="F93:F94"/>
    <mergeCell ref="F63:F64"/>
    <mergeCell ref="F33:F34"/>
    <mergeCell ref="F43:F44"/>
    <mergeCell ref="F45:F46"/>
    <mergeCell ref="F53:F54"/>
    <mergeCell ref="F55:F56"/>
    <mergeCell ref="F37:F38"/>
    <mergeCell ref="F39:F40"/>
    <mergeCell ref="F41:F42"/>
    <mergeCell ref="F47:F48"/>
    <mergeCell ref="K3:P17"/>
    <mergeCell ref="F113:F114"/>
    <mergeCell ref="F101:F102"/>
    <mergeCell ref="F103:F104"/>
    <mergeCell ref="F105:F106"/>
    <mergeCell ref="F107:F108"/>
    <mergeCell ref="F109:F110"/>
    <mergeCell ref="F111:F112"/>
    <mergeCell ref="F73:F74"/>
    <mergeCell ref="F75:F76"/>
    <mergeCell ref="F95:F96"/>
    <mergeCell ref="F91:F92"/>
    <mergeCell ref="F71:F72"/>
    <mergeCell ref="F69:F70"/>
    <mergeCell ref="F49:F50"/>
    <mergeCell ref="F57:F58"/>
    <mergeCell ref="F59:F60"/>
    <mergeCell ref="F65:F66"/>
    <mergeCell ref="F67:F68"/>
    <mergeCell ref="F61:F62"/>
    <mergeCell ref="F99:F100"/>
    <mergeCell ref="F77:F78"/>
    <mergeCell ref="F79:F80"/>
    <mergeCell ref="F81:F82"/>
  </mergeCells>
  <phoneticPr fontId="10"/>
  <conditionalFormatting sqref="H4:I4">
    <cfRule type="containsErrors" dxfId="22" priority="7" stopIfTrue="1">
      <formula>ISERROR(H4)</formula>
    </cfRule>
  </conditionalFormatting>
  <conditionalFormatting sqref="C15:C114">
    <cfRule type="cellIs" dxfId="21" priority="1" stopIfTrue="1" operator="equal">
      <formula>"中学女子"</formula>
    </cfRule>
    <cfRule type="cellIs" dxfId="20" priority="2" stopIfTrue="1" operator="equal">
      <formula>"中学男子"</formula>
    </cfRule>
    <cfRule type="cellIs" dxfId="19" priority="3" stopIfTrue="1" operator="equal">
      <formula>"女子"</formula>
    </cfRule>
    <cfRule type="cellIs" dxfId="18" priority="4" stopIfTrue="1" operator="equal">
      <formula>"男子"</formula>
    </cfRule>
  </conditionalFormatting>
  <dataValidations count="5">
    <dataValidation type="list" allowBlank="1" showInputMessage="1" showErrorMessage="1" sqref="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G17:I17">
      <formula1>INDIRECT($C15)</formula1>
    </dataValidation>
    <dataValidation type="list" allowBlank="1" showInputMessage="1" showErrorMessage="1" sqref="C15:C114">
      <formula1>INDIRECT($B$4)</formula1>
    </dataValidation>
    <dataValidation imeMode="halfKatakana" allowBlank="1" showInputMessage="1" showErrorMessage="1" sqref="E16 E48 E18 E20 E22 E24 E26 E28 E30 E32 E34 E40 E36 E38 E42 E44 E46 E50 E52 E54 E56 E60 E62 E64 E66 E68 E70 E72 E74 E76 E78 E80 E82 E84 E86 E88 E90 E92 E94 E96 E98 E100 E102 E104 E106 E108 E110 E112 E114 E58 H4:I4"/>
    <dataValidation type="list" allowBlank="1" showInputMessage="1" showErrorMessage="1" sqref="F15:F114">
      <formula1>$X$12:$X$17</formula1>
    </dataValidation>
    <dataValidation type="list" allowBlank="1" showInputMessage="1" showErrorMessage="1" sqref="F4:G4">
      <formula1>$U$11:$U$19</formula1>
    </dataValidation>
  </dataValidations>
  <pageMargins left="0.7" right="0.7" top="0.75" bottom="0.75" header="0.3" footer="0.3"/>
  <pageSetup paperSize="9"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I49"/>
  <sheetViews>
    <sheetView topLeftCell="B1" zoomScaleNormal="100" workbookViewId="0">
      <selection activeCell="B11" sqref="B11"/>
    </sheetView>
  </sheetViews>
  <sheetFormatPr defaultRowHeight="13.5"/>
  <cols>
    <col min="1" max="1" width="2.125" customWidth="1"/>
    <col min="2" max="3" width="12.5" customWidth="1"/>
    <col min="4" max="4" width="9" customWidth="1"/>
    <col min="5" max="5" width="17.125" customWidth="1"/>
    <col min="7" max="7" width="16" customWidth="1"/>
    <col min="9" max="9" width="16.125" customWidth="1"/>
    <col min="11" max="24" width="9" hidden="1" customWidth="1"/>
    <col min="25" max="26" width="12.5" customWidth="1"/>
    <col min="28" max="28" width="17.125" customWidth="1"/>
    <col min="30" max="30" width="17.125" customWidth="1"/>
    <col min="32" max="32" width="17.125" customWidth="1"/>
    <col min="35" max="35" width="9" style="106" hidden="1" customWidth="1"/>
  </cols>
  <sheetData>
    <row r="1" spans="1:32" ht="24.95" customHeight="1" thickBot="1">
      <c r="B1" s="184" t="s">
        <v>204</v>
      </c>
      <c r="C1" s="185"/>
      <c r="D1" s="185"/>
      <c r="E1" s="185"/>
      <c r="F1" s="185"/>
      <c r="G1" s="41" t="s">
        <v>51</v>
      </c>
      <c r="H1" s="236" t="s">
        <v>71</v>
      </c>
      <c r="I1" s="237"/>
    </row>
    <row r="2" spans="1:32" ht="15" thickTop="1" thickBot="1">
      <c r="B2" s="41"/>
      <c r="C2" s="41"/>
      <c r="D2" s="41"/>
      <c r="F2" s="41"/>
      <c r="G2" s="41"/>
      <c r="H2" s="41"/>
      <c r="I2" s="41"/>
    </row>
    <row r="3" spans="1:32" ht="13.5" customHeight="1">
      <c r="C3" s="42" t="s">
        <v>52</v>
      </c>
      <c r="D3" s="41"/>
      <c r="F3" s="41"/>
      <c r="H3" s="41"/>
      <c r="L3" s="43"/>
      <c r="M3" s="43"/>
      <c r="N3" s="43"/>
      <c r="O3" s="43"/>
      <c r="P3" s="43"/>
      <c r="Q3" s="43"/>
      <c r="R3" s="43"/>
      <c r="Y3" s="238" t="s">
        <v>195</v>
      </c>
      <c r="Z3" s="239"/>
      <c r="AA3" s="239"/>
      <c r="AB3" s="239"/>
      <c r="AC3" s="239"/>
      <c r="AD3" s="240"/>
    </row>
    <row r="4" spans="1:32" ht="14.25" customHeight="1" thickBot="1">
      <c r="D4" s="41"/>
      <c r="F4" s="41"/>
      <c r="H4" s="41"/>
      <c r="L4" s="43"/>
      <c r="M4" s="43"/>
      <c r="N4" s="43"/>
      <c r="O4" s="43"/>
      <c r="P4" s="43"/>
      <c r="Q4" s="43"/>
      <c r="R4" s="43"/>
      <c r="Y4" s="241"/>
      <c r="Z4" s="242"/>
      <c r="AA4" s="242"/>
      <c r="AB4" s="242"/>
      <c r="AC4" s="242"/>
      <c r="AD4" s="243"/>
    </row>
    <row r="5" spans="1:32" ht="13.5" customHeight="1">
      <c r="C5" s="44" t="s">
        <v>53</v>
      </c>
      <c r="D5" s="45"/>
      <c r="E5" s="61"/>
      <c r="F5" s="41"/>
      <c r="G5" s="61"/>
      <c r="H5" s="61"/>
      <c r="I5" s="61"/>
      <c r="J5" s="53"/>
      <c r="L5" s="43"/>
      <c r="M5" s="43"/>
      <c r="N5" s="43"/>
      <c r="O5" s="43"/>
      <c r="P5" s="43"/>
      <c r="Q5" s="43"/>
      <c r="R5" s="43"/>
      <c r="Y5" s="241"/>
      <c r="Z5" s="242"/>
      <c r="AA5" s="242"/>
      <c r="AB5" s="242"/>
      <c r="AC5" s="242"/>
      <c r="AD5" s="243"/>
    </row>
    <row r="6" spans="1:32" ht="30" customHeight="1" thickBot="1">
      <c r="C6" s="46">
        <f>COUNTA(B11,B16,B21,B26,B31,B36,B41,B46)</f>
        <v>0</v>
      </c>
      <c r="D6" s="47"/>
      <c r="E6" s="98"/>
      <c r="F6" s="41"/>
      <c r="G6" s="63"/>
      <c r="H6" s="61"/>
      <c r="I6" s="62"/>
      <c r="J6" s="53"/>
      <c r="L6" s="43"/>
      <c r="M6" s="43"/>
      <c r="N6" s="43"/>
      <c r="O6" s="43"/>
      <c r="P6" s="43"/>
      <c r="Q6" s="43"/>
      <c r="R6" s="43"/>
      <c r="Y6" s="241"/>
      <c r="Z6" s="242"/>
      <c r="AA6" s="242"/>
      <c r="AB6" s="242"/>
      <c r="AC6" s="242"/>
      <c r="AD6" s="243"/>
    </row>
    <row r="7" spans="1:32" ht="14.25" customHeight="1" thickBot="1">
      <c r="D7" s="41"/>
      <c r="F7" s="41"/>
      <c r="H7" s="41"/>
      <c r="L7" s="48"/>
      <c r="M7" s="48"/>
      <c r="N7" s="48"/>
      <c r="O7" s="48"/>
      <c r="P7" s="48"/>
      <c r="Q7" s="48"/>
      <c r="R7" s="48"/>
      <c r="Y7" s="241"/>
      <c r="Z7" s="242"/>
      <c r="AA7" s="242"/>
      <c r="AB7" s="242"/>
      <c r="AC7" s="242"/>
      <c r="AD7" s="243"/>
    </row>
    <row r="8" spans="1:32" ht="27.75" thickBot="1">
      <c r="D8" s="49" t="s">
        <v>119</v>
      </c>
      <c r="E8" s="50" t="s">
        <v>54</v>
      </c>
      <c r="F8" s="51" t="s">
        <v>120</v>
      </c>
      <c r="G8" s="50" t="s">
        <v>54</v>
      </c>
      <c r="H8" s="51" t="s">
        <v>120</v>
      </c>
      <c r="I8" s="52" t="s">
        <v>54</v>
      </c>
      <c r="L8" s="48"/>
      <c r="M8" s="48"/>
      <c r="N8" s="48"/>
      <c r="O8" s="48"/>
      <c r="P8" s="48"/>
      <c r="Q8" s="48"/>
      <c r="R8" s="48"/>
      <c r="Y8" s="241"/>
      <c r="Z8" s="242"/>
      <c r="AA8" s="242"/>
      <c r="AB8" s="242"/>
      <c r="AC8" s="242"/>
      <c r="AD8" s="243"/>
    </row>
    <row r="9" spans="1:32" ht="3.75" customHeight="1" thickBot="1">
      <c r="A9" s="53"/>
      <c r="B9" s="54"/>
      <c r="C9" s="54"/>
      <c r="D9" s="55"/>
      <c r="E9" s="53"/>
      <c r="F9" s="55"/>
      <c r="G9" s="53"/>
      <c r="H9" s="55"/>
      <c r="I9" s="53"/>
      <c r="J9" s="53"/>
      <c r="Y9" s="241"/>
      <c r="Z9" s="242"/>
      <c r="AA9" s="242"/>
      <c r="AB9" s="242"/>
      <c r="AC9" s="242"/>
      <c r="AD9" s="243"/>
    </row>
    <row r="10" spans="1:32" ht="29.25" customHeight="1" thickBot="1">
      <c r="B10" s="80" t="s">
        <v>55</v>
      </c>
      <c r="C10" s="111" t="s">
        <v>56</v>
      </c>
      <c r="D10" s="82"/>
      <c r="E10" s="83"/>
      <c r="F10" s="84"/>
      <c r="G10" s="83"/>
      <c r="H10" s="84"/>
      <c r="I10" s="85"/>
      <c r="K10">
        <f>COUNTA(E10,G10,I10,E12,G12,I12)</f>
        <v>0</v>
      </c>
      <c r="L10" s="41"/>
      <c r="M10" s="41"/>
      <c r="N10" s="41"/>
      <c r="O10" s="41"/>
      <c r="P10" s="41" t="s">
        <v>184</v>
      </c>
      <c r="Q10" s="41" t="s">
        <v>185</v>
      </c>
      <c r="R10" s="41" t="s">
        <v>69</v>
      </c>
      <c r="S10" s="41"/>
      <c r="T10" s="23" t="s">
        <v>74</v>
      </c>
      <c r="Y10" s="241"/>
      <c r="Z10" s="242"/>
      <c r="AA10" s="242"/>
      <c r="AB10" s="242"/>
      <c r="AC10" s="242"/>
      <c r="AD10" s="243"/>
    </row>
    <row r="11" spans="1:32" ht="29.25" customHeight="1" thickBot="1">
      <c r="B11" s="118"/>
      <c r="C11" s="247" t="str">
        <f>IF(B11="","　",IF(B11="男子","35歳以上4×100mR",IF(B11="女子","30歳以上4×100mR","4×100mR")))</f>
        <v>　</v>
      </c>
      <c r="D11" s="86"/>
      <c r="E11" s="87"/>
      <c r="F11" s="88"/>
      <c r="G11" s="87"/>
      <c r="H11" s="88"/>
      <c r="I11" s="89"/>
      <c r="L11" s="41" t="s">
        <v>181</v>
      </c>
      <c r="M11" s="41" t="s">
        <v>182</v>
      </c>
      <c r="N11" s="41" t="s">
        <v>57</v>
      </c>
      <c r="O11" s="41" t="s">
        <v>57</v>
      </c>
      <c r="P11" s="41" t="s">
        <v>57</v>
      </c>
      <c r="Q11" s="41" t="s">
        <v>57</v>
      </c>
      <c r="R11" s="41" t="s">
        <v>57</v>
      </c>
      <c r="S11" s="41"/>
      <c r="T11" s="23">
        <v>1</v>
      </c>
      <c r="Y11" s="241"/>
      <c r="Z11" s="242"/>
      <c r="AA11" s="242"/>
      <c r="AB11" s="242"/>
      <c r="AC11" s="242"/>
      <c r="AD11" s="243"/>
    </row>
    <row r="12" spans="1:32" ht="29.25" customHeight="1" thickBot="1">
      <c r="B12" s="99" t="s">
        <v>121</v>
      </c>
      <c r="C12" s="248"/>
      <c r="D12" s="90"/>
      <c r="E12" s="91"/>
      <c r="F12" s="92"/>
      <c r="G12" s="91"/>
      <c r="H12" s="92"/>
      <c r="I12" s="93"/>
      <c r="L12" s="41"/>
      <c r="M12" s="41"/>
      <c r="N12" s="41"/>
      <c r="O12" s="41"/>
      <c r="P12" s="41"/>
      <c r="Q12" s="41"/>
      <c r="T12" s="23">
        <v>2</v>
      </c>
      <c r="U12" s="106"/>
      <c r="Y12" s="244"/>
      <c r="Z12" s="245"/>
      <c r="AA12" s="245"/>
      <c r="AB12" s="245"/>
      <c r="AC12" s="245"/>
      <c r="AD12" s="246"/>
    </row>
    <row r="13" spans="1:32" ht="29.25" customHeight="1" thickBot="1">
      <c r="B13" s="119"/>
      <c r="C13" s="249"/>
      <c r="D13" s="94"/>
      <c r="E13" s="95"/>
      <c r="F13" s="96"/>
      <c r="G13" s="95"/>
      <c r="H13" s="96"/>
      <c r="I13" s="97"/>
      <c r="L13" s="41"/>
      <c r="M13" s="41"/>
      <c r="N13" s="56"/>
      <c r="O13" s="41"/>
      <c r="P13" s="41"/>
      <c r="Q13" s="41"/>
      <c r="R13" s="41"/>
      <c r="T13" s="23">
        <v>3</v>
      </c>
      <c r="Y13" s="122" t="s">
        <v>133</v>
      </c>
    </row>
    <row r="14" spans="1:32" ht="14.25" thickBot="1">
      <c r="B14" s="57"/>
      <c r="C14" s="57"/>
      <c r="D14" s="58"/>
      <c r="E14" s="57"/>
      <c r="F14" s="41"/>
      <c r="H14" s="41"/>
      <c r="T14" s="23">
        <v>4</v>
      </c>
    </row>
    <row r="15" spans="1:32" ht="29.25" customHeight="1" thickBot="1">
      <c r="B15" s="80" t="s">
        <v>55</v>
      </c>
      <c r="C15" s="81" t="s">
        <v>56</v>
      </c>
      <c r="D15" s="82"/>
      <c r="E15" s="83"/>
      <c r="F15" s="84"/>
      <c r="G15" s="83"/>
      <c r="H15" s="84"/>
      <c r="I15" s="85"/>
      <c r="K15">
        <f>COUNTA(E15,G15,I15,E17,G17,I17)</f>
        <v>0</v>
      </c>
      <c r="L15" s="41"/>
      <c r="M15" s="41"/>
      <c r="N15" s="41"/>
      <c r="O15" s="41"/>
      <c r="P15" s="41" t="s">
        <v>184</v>
      </c>
      <c r="Q15" s="41" t="s">
        <v>185</v>
      </c>
      <c r="R15" s="41" t="s">
        <v>69</v>
      </c>
      <c r="S15" s="41"/>
      <c r="T15" s="23">
        <v>5</v>
      </c>
      <c r="Y15" s="123" t="s">
        <v>55</v>
      </c>
      <c r="Z15" s="124" t="s">
        <v>56</v>
      </c>
      <c r="AA15" s="125">
        <v>100</v>
      </c>
      <c r="AB15" s="126" t="s">
        <v>134</v>
      </c>
      <c r="AC15" s="127">
        <v>101</v>
      </c>
      <c r="AD15" s="126" t="s">
        <v>135</v>
      </c>
      <c r="AE15" s="127">
        <v>102</v>
      </c>
      <c r="AF15" s="128" t="s">
        <v>136</v>
      </c>
    </row>
    <row r="16" spans="1:32" ht="29.25" customHeight="1" thickBot="1">
      <c r="B16" s="118"/>
      <c r="C16" s="247" t="str">
        <f>IF(B16="","　",IF(B16="男子","35歳以上4×100mR",IF(B16="女子","30歳以上4×100mR","4×100mR")))</f>
        <v>　</v>
      </c>
      <c r="D16" s="86"/>
      <c r="E16" s="87"/>
      <c r="F16" s="88"/>
      <c r="G16" s="87"/>
      <c r="H16" s="88"/>
      <c r="I16" s="89"/>
      <c r="L16" s="41" t="s">
        <v>181</v>
      </c>
      <c r="M16" s="41" t="s">
        <v>182</v>
      </c>
      <c r="N16" s="41" t="s">
        <v>57</v>
      </c>
      <c r="O16" s="41" t="s">
        <v>57</v>
      </c>
      <c r="P16" s="41" t="s">
        <v>57</v>
      </c>
      <c r="Q16" s="41" t="s">
        <v>57</v>
      </c>
      <c r="R16" s="41" t="s">
        <v>57</v>
      </c>
      <c r="S16" s="41"/>
      <c r="T16" s="23">
        <v>6</v>
      </c>
      <c r="Y16" s="129" t="s">
        <v>68</v>
      </c>
      <c r="Z16" s="247" t="str">
        <f>IF(Y16="","　","4×100mR")</f>
        <v>4×100mR</v>
      </c>
      <c r="AA16" s="130">
        <v>6</v>
      </c>
      <c r="AB16" s="131" t="s">
        <v>137</v>
      </c>
      <c r="AC16" s="132">
        <v>6</v>
      </c>
      <c r="AD16" s="131" t="s">
        <v>138</v>
      </c>
      <c r="AE16" s="132">
        <v>6</v>
      </c>
      <c r="AF16" s="133" t="s">
        <v>139</v>
      </c>
    </row>
    <row r="17" spans="2:35" ht="29.25" customHeight="1">
      <c r="B17" s="100" t="s">
        <v>121</v>
      </c>
      <c r="C17" s="248"/>
      <c r="D17" s="90"/>
      <c r="E17" s="91"/>
      <c r="F17" s="92"/>
      <c r="G17" s="91"/>
      <c r="H17" s="92"/>
      <c r="I17" s="93"/>
      <c r="L17" s="41"/>
      <c r="M17" s="41"/>
      <c r="N17" s="41"/>
      <c r="O17" s="41"/>
      <c r="P17" s="41"/>
      <c r="Q17" s="41"/>
      <c r="Y17" s="134" t="s">
        <v>121</v>
      </c>
      <c r="Z17" s="248"/>
      <c r="AA17" s="135">
        <v>103</v>
      </c>
      <c r="AB17" s="136" t="s">
        <v>140</v>
      </c>
      <c r="AC17" s="137">
        <v>104</v>
      </c>
      <c r="AD17" s="136" t="s">
        <v>141</v>
      </c>
      <c r="AE17" s="137">
        <v>105</v>
      </c>
      <c r="AF17" s="138" t="s">
        <v>142</v>
      </c>
    </row>
    <row r="18" spans="2:35" ht="29.25" customHeight="1" thickBot="1">
      <c r="B18" s="119"/>
      <c r="C18" s="249"/>
      <c r="D18" s="94"/>
      <c r="E18" s="95"/>
      <c r="F18" s="96"/>
      <c r="G18" s="95"/>
      <c r="H18" s="96"/>
      <c r="I18" s="97"/>
      <c r="L18" s="41"/>
      <c r="M18" s="41"/>
      <c r="N18" s="56"/>
      <c r="O18" s="41"/>
      <c r="P18" s="41"/>
      <c r="Q18" s="41"/>
      <c r="R18" s="41"/>
      <c r="Y18" s="139"/>
      <c r="Z18" s="249"/>
      <c r="AA18" s="140">
        <v>6</v>
      </c>
      <c r="AB18" s="141" t="s">
        <v>143</v>
      </c>
      <c r="AC18" s="142">
        <v>6</v>
      </c>
      <c r="AD18" s="141" t="s">
        <v>144</v>
      </c>
      <c r="AE18" s="142">
        <v>6</v>
      </c>
      <c r="AF18" s="143" t="s">
        <v>145</v>
      </c>
    </row>
    <row r="19" spans="2:35" ht="14.25" thickBot="1">
      <c r="B19" s="57"/>
      <c r="C19" s="57"/>
      <c r="D19" s="58"/>
      <c r="E19" s="57"/>
      <c r="F19" s="41"/>
      <c r="H19" s="41"/>
    </row>
    <row r="20" spans="2:35" ht="29.25" customHeight="1" thickBot="1">
      <c r="B20" s="80" t="s">
        <v>55</v>
      </c>
      <c r="C20" s="81" t="s">
        <v>56</v>
      </c>
      <c r="D20" s="82"/>
      <c r="E20" s="83"/>
      <c r="F20" s="84"/>
      <c r="G20" s="83"/>
      <c r="H20" s="84"/>
      <c r="I20" s="85"/>
      <c r="K20">
        <f>COUNTA(E20,G20,I20,E22,G22,I22)</f>
        <v>0</v>
      </c>
      <c r="L20" s="41"/>
      <c r="M20" s="41"/>
      <c r="N20" s="41"/>
      <c r="O20" s="41"/>
      <c r="P20" s="41" t="s">
        <v>184</v>
      </c>
      <c r="Q20" s="41" t="s">
        <v>185</v>
      </c>
      <c r="R20" s="41" t="s">
        <v>69</v>
      </c>
      <c r="S20" s="41"/>
      <c r="T20" s="41"/>
      <c r="AI20" s="106" t="s">
        <v>189</v>
      </c>
    </row>
    <row r="21" spans="2:35" ht="29.25" customHeight="1" thickBot="1">
      <c r="B21" s="118"/>
      <c r="C21" s="247" t="str">
        <f>IF(B21="","　",IF(B21="男子","35歳以上4×100mR",IF(B21="女子","30歳以上4×100mR","4×100mR")))</f>
        <v>　</v>
      </c>
      <c r="D21" s="86"/>
      <c r="E21" s="87"/>
      <c r="F21" s="88"/>
      <c r="G21" s="87"/>
      <c r="H21" s="88"/>
      <c r="I21" s="89"/>
      <c r="L21" s="41" t="s">
        <v>181</v>
      </c>
      <c r="M21" s="41" t="s">
        <v>182</v>
      </c>
      <c r="N21" s="41" t="s">
        <v>57</v>
      </c>
      <c r="O21" s="41" t="s">
        <v>57</v>
      </c>
      <c r="P21" s="41" t="s">
        <v>57</v>
      </c>
      <c r="Q21" s="41" t="s">
        <v>57</v>
      </c>
      <c r="R21" s="41" t="s">
        <v>57</v>
      </c>
      <c r="S21" s="41"/>
      <c r="T21" s="41"/>
      <c r="AI21" s="106" t="s">
        <v>190</v>
      </c>
    </row>
    <row r="22" spans="2:35" ht="29.25" customHeight="1">
      <c r="B22" s="101" t="s">
        <v>121</v>
      </c>
      <c r="C22" s="248"/>
      <c r="D22" s="90"/>
      <c r="E22" s="91"/>
      <c r="F22" s="92"/>
      <c r="G22" s="91"/>
      <c r="H22" s="92"/>
      <c r="I22" s="93"/>
      <c r="L22" s="41"/>
      <c r="M22" s="41"/>
      <c r="N22" s="41"/>
      <c r="O22" s="41"/>
      <c r="P22" s="41"/>
      <c r="Q22" s="41"/>
      <c r="AI22" s="106" t="s">
        <v>191</v>
      </c>
    </row>
    <row r="23" spans="2:35" ht="29.25" customHeight="1" thickBot="1">
      <c r="B23" s="119"/>
      <c r="C23" s="249"/>
      <c r="D23" s="94"/>
      <c r="E23" s="95"/>
      <c r="F23" s="96"/>
      <c r="G23" s="95"/>
      <c r="H23" s="96"/>
      <c r="I23" s="97"/>
      <c r="L23" s="41"/>
      <c r="M23" s="41"/>
      <c r="N23" s="56"/>
      <c r="O23" s="41"/>
      <c r="P23" s="41"/>
      <c r="Q23" s="41"/>
      <c r="R23" s="41"/>
      <c r="AI23" s="106" t="s">
        <v>192</v>
      </c>
    </row>
    <row r="24" spans="2:35" ht="14.25" thickBot="1">
      <c r="B24" s="57"/>
      <c r="C24" s="57"/>
      <c r="D24" s="58"/>
      <c r="E24" s="57"/>
      <c r="F24" s="41"/>
      <c r="H24" s="41"/>
      <c r="AI24" s="106" t="s">
        <v>193</v>
      </c>
    </row>
    <row r="25" spans="2:35" ht="29.25" customHeight="1" thickBot="1">
      <c r="B25" s="80" t="s">
        <v>55</v>
      </c>
      <c r="C25" s="81" t="s">
        <v>56</v>
      </c>
      <c r="D25" s="82"/>
      <c r="E25" s="83"/>
      <c r="F25" s="84"/>
      <c r="G25" s="83"/>
      <c r="H25" s="84"/>
      <c r="I25" s="85"/>
      <c r="K25">
        <f>COUNTA(E25,G25,I25,E27,G27,I27)</f>
        <v>0</v>
      </c>
      <c r="L25" s="41"/>
      <c r="M25" s="41"/>
      <c r="N25" s="41"/>
      <c r="O25" s="41"/>
      <c r="P25" s="41" t="s">
        <v>184</v>
      </c>
      <c r="Q25" s="41" t="s">
        <v>185</v>
      </c>
      <c r="R25" s="41" t="s">
        <v>69</v>
      </c>
      <c r="S25" s="41"/>
      <c r="T25" s="41"/>
      <c r="AI25" s="106" t="s">
        <v>194</v>
      </c>
    </row>
    <row r="26" spans="2:35" ht="29.25" customHeight="1" thickBot="1">
      <c r="B26" s="118"/>
      <c r="C26" s="247" t="str">
        <f>IF(B26="","　",IF(B26="男子","35歳以上4×100mR",IF(B26="女子","30歳以上4×100mR","4×100mR")))</f>
        <v>　</v>
      </c>
      <c r="D26" s="86"/>
      <c r="E26" s="87"/>
      <c r="F26" s="88"/>
      <c r="G26" s="87"/>
      <c r="H26" s="88"/>
      <c r="I26" s="89"/>
      <c r="L26" s="41" t="s">
        <v>181</v>
      </c>
      <c r="M26" s="41" t="s">
        <v>182</v>
      </c>
      <c r="N26" s="41" t="s">
        <v>57</v>
      </c>
      <c r="O26" s="41" t="s">
        <v>57</v>
      </c>
      <c r="P26" s="41" t="s">
        <v>57</v>
      </c>
      <c r="Q26" s="41" t="s">
        <v>57</v>
      </c>
      <c r="R26" s="41" t="s">
        <v>57</v>
      </c>
      <c r="S26" s="41"/>
      <c r="T26" s="41"/>
    </row>
    <row r="27" spans="2:35" ht="29.25" customHeight="1">
      <c r="B27" s="102" t="s">
        <v>121</v>
      </c>
      <c r="C27" s="248"/>
      <c r="D27" s="90"/>
      <c r="E27" s="91"/>
      <c r="F27" s="92"/>
      <c r="G27" s="91"/>
      <c r="H27" s="92"/>
      <c r="I27" s="93"/>
      <c r="L27" s="41"/>
      <c r="M27" s="41"/>
      <c r="N27" s="41"/>
      <c r="O27" s="41"/>
      <c r="P27" s="41"/>
      <c r="Q27" s="41"/>
    </row>
    <row r="28" spans="2:35" ht="29.25" customHeight="1" thickBot="1">
      <c r="B28" s="119"/>
      <c r="C28" s="249"/>
      <c r="D28" s="94"/>
      <c r="E28" s="95"/>
      <c r="F28" s="96"/>
      <c r="G28" s="95"/>
      <c r="H28" s="96"/>
      <c r="I28" s="97"/>
      <c r="L28" s="41"/>
      <c r="M28" s="41"/>
      <c r="N28" s="56"/>
      <c r="O28" s="41"/>
      <c r="P28" s="41"/>
      <c r="Q28" s="41"/>
      <c r="R28" s="41"/>
    </row>
    <row r="29" spans="2:35" ht="14.25" thickBot="1">
      <c r="B29" s="57"/>
      <c r="C29" s="57"/>
      <c r="D29" s="58"/>
      <c r="E29" s="57"/>
      <c r="F29" s="41"/>
      <c r="H29" s="41"/>
    </row>
    <row r="30" spans="2:35" ht="29.25" customHeight="1" thickBot="1">
      <c r="B30" s="80" t="s">
        <v>55</v>
      </c>
      <c r="C30" s="81" t="s">
        <v>56</v>
      </c>
      <c r="D30" s="82"/>
      <c r="E30" s="83"/>
      <c r="F30" s="84"/>
      <c r="G30" s="83"/>
      <c r="H30" s="84"/>
      <c r="I30" s="85"/>
      <c r="K30">
        <f>COUNTA(E30,G30,I30,E32,G32,I32)</f>
        <v>0</v>
      </c>
      <c r="L30" s="41"/>
      <c r="M30" s="41"/>
      <c r="N30" s="41"/>
      <c r="O30" s="41"/>
      <c r="P30" s="41" t="s">
        <v>184</v>
      </c>
      <c r="Q30" s="41" t="s">
        <v>185</v>
      </c>
      <c r="R30" s="41" t="s">
        <v>69</v>
      </c>
      <c r="S30" s="41"/>
      <c r="T30" s="41"/>
    </row>
    <row r="31" spans="2:35" ht="29.25" customHeight="1" thickBot="1">
      <c r="B31" s="118"/>
      <c r="C31" s="247" t="str">
        <f>IF(B31="","　",IF(B31="男子","35歳以上4×100mR",IF(B31="女子","30歳以上4×100mR","4×100mR")))</f>
        <v>　</v>
      </c>
      <c r="D31" s="86"/>
      <c r="E31" s="87"/>
      <c r="F31" s="88"/>
      <c r="G31" s="87"/>
      <c r="H31" s="88"/>
      <c r="I31" s="89"/>
      <c r="L31" s="41" t="s">
        <v>181</v>
      </c>
      <c r="M31" s="41" t="s">
        <v>182</v>
      </c>
      <c r="N31" s="41" t="s">
        <v>57</v>
      </c>
      <c r="O31" s="41" t="s">
        <v>57</v>
      </c>
      <c r="P31" s="41" t="s">
        <v>57</v>
      </c>
      <c r="Q31" s="41" t="s">
        <v>57</v>
      </c>
      <c r="R31" s="41" t="s">
        <v>57</v>
      </c>
      <c r="S31" s="41"/>
      <c r="T31" s="41"/>
    </row>
    <row r="32" spans="2:35" ht="29.25" customHeight="1">
      <c r="B32" s="103" t="s">
        <v>121</v>
      </c>
      <c r="C32" s="248"/>
      <c r="D32" s="90"/>
      <c r="E32" s="91"/>
      <c r="F32" s="92"/>
      <c r="G32" s="91"/>
      <c r="H32" s="92"/>
      <c r="I32" s="93"/>
      <c r="L32" s="41"/>
      <c r="M32" s="41"/>
      <c r="N32" s="41"/>
      <c r="O32" s="41"/>
      <c r="P32" s="41"/>
      <c r="Q32" s="41"/>
    </row>
    <row r="33" spans="2:20" ht="29.25" customHeight="1" thickBot="1">
      <c r="B33" s="119"/>
      <c r="C33" s="249"/>
      <c r="D33" s="94"/>
      <c r="E33" s="95"/>
      <c r="F33" s="96"/>
      <c r="G33" s="95"/>
      <c r="H33" s="96"/>
      <c r="I33" s="97"/>
      <c r="L33" s="41"/>
      <c r="M33" s="41"/>
      <c r="N33" s="56"/>
      <c r="O33" s="41"/>
      <c r="P33" s="41"/>
      <c r="Q33" s="41"/>
      <c r="R33" s="41"/>
    </row>
    <row r="34" spans="2:20" ht="14.25" thickBot="1">
      <c r="B34" s="57"/>
      <c r="C34" s="57"/>
      <c r="D34" s="58"/>
      <c r="E34" s="57"/>
      <c r="F34" s="41"/>
      <c r="H34" s="41"/>
    </row>
    <row r="35" spans="2:20" ht="29.25" customHeight="1" thickBot="1">
      <c r="B35" s="80" t="s">
        <v>55</v>
      </c>
      <c r="C35" s="81" t="s">
        <v>56</v>
      </c>
      <c r="D35" s="82"/>
      <c r="E35" s="83"/>
      <c r="F35" s="84"/>
      <c r="G35" s="83"/>
      <c r="H35" s="84"/>
      <c r="I35" s="85"/>
      <c r="K35">
        <f>COUNTA(E35,G35,I35,E37,G37,I37)</f>
        <v>0</v>
      </c>
      <c r="L35" s="41"/>
      <c r="M35" s="41"/>
      <c r="N35" s="41"/>
      <c r="O35" s="41"/>
      <c r="P35" s="41" t="s">
        <v>184</v>
      </c>
      <c r="Q35" s="41" t="s">
        <v>185</v>
      </c>
      <c r="R35" s="41" t="s">
        <v>69</v>
      </c>
      <c r="S35" s="41"/>
      <c r="T35" s="41"/>
    </row>
    <row r="36" spans="2:20" ht="29.25" customHeight="1" thickBot="1">
      <c r="B36" s="118"/>
      <c r="C36" s="247" t="str">
        <f>IF(B36="","　",IF(B36="男子","35歳以上4×100mR",IF(B36="女子","30歳以上4×100mR","4×100mR")))</f>
        <v>　</v>
      </c>
      <c r="D36" s="86"/>
      <c r="E36" s="87"/>
      <c r="F36" s="88"/>
      <c r="G36" s="87"/>
      <c r="H36" s="88"/>
      <c r="I36" s="89"/>
      <c r="L36" s="41" t="s">
        <v>181</v>
      </c>
      <c r="M36" s="41" t="s">
        <v>182</v>
      </c>
      <c r="N36" s="41" t="s">
        <v>57</v>
      </c>
      <c r="O36" s="41" t="s">
        <v>57</v>
      </c>
      <c r="P36" s="41" t="s">
        <v>57</v>
      </c>
      <c r="Q36" s="41" t="s">
        <v>57</v>
      </c>
      <c r="R36" s="41" t="s">
        <v>57</v>
      </c>
      <c r="S36" s="41"/>
      <c r="T36" s="41"/>
    </row>
    <row r="37" spans="2:20" ht="29.25" customHeight="1">
      <c r="B37" s="104" t="s">
        <v>121</v>
      </c>
      <c r="C37" s="248"/>
      <c r="D37" s="90"/>
      <c r="E37" s="91"/>
      <c r="F37" s="92"/>
      <c r="G37" s="91"/>
      <c r="H37" s="92"/>
      <c r="I37" s="93"/>
      <c r="L37" s="41"/>
      <c r="M37" s="41"/>
      <c r="N37" s="41"/>
      <c r="O37" s="41"/>
      <c r="P37" s="41"/>
      <c r="Q37" s="41"/>
    </row>
    <row r="38" spans="2:20" ht="29.25" customHeight="1" thickBot="1">
      <c r="B38" s="119"/>
      <c r="C38" s="249"/>
      <c r="D38" s="94"/>
      <c r="E38" s="95"/>
      <c r="F38" s="96"/>
      <c r="G38" s="95"/>
      <c r="H38" s="96"/>
      <c r="I38" s="97"/>
      <c r="L38" s="41"/>
      <c r="M38" s="41"/>
      <c r="N38" s="56"/>
      <c r="O38" s="41"/>
      <c r="P38" s="41"/>
      <c r="Q38" s="41"/>
      <c r="R38" s="41"/>
    </row>
    <row r="39" spans="2:20" ht="14.25" thickBot="1">
      <c r="B39" s="57"/>
      <c r="C39" s="57"/>
      <c r="D39" s="58"/>
      <c r="E39" s="57"/>
      <c r="F39" s="41"/>
      <c r="H39" s="41"/>
    </row>
    <row r="40" spans="2:20" ht="29.25" customHeight="1" thickBot="1">
      <c r="B40" s="80" t="s">
        <v>55</v>
      </c>
      <c r="C40" s="81" t="s">
        <v>56</v>
      </c>
      <c r="D40" s="82"/>
      <c r="E40" s="83"/>
      <c r="F40" s="84"/>
      <c r="G40" s="83"/>
      <c r="H40" s="84"/>
      <c r="I40" s="85"/>
      <c r="K40">
        <f>COUNTA(E40,G40,I40,E42,G42,I42)</f>
        <v>0</v>
      </c>
      <c r="L40" s="41"/>
      <c r="M40" s="41"/>
      <c r="N40" s="41"/>
      <c r="O40" s="41"/>
      <c r="P40" s="41" t="s">
        <v>184</v>
      </c>
      <c r="Q40" s="41" t="s">
        <v>185</v>
      </c>
      <c r="R40" s="41" t="s">
        <v>69</v>
      </c>
      <c r="S40" s="41"/>
      <c r="T40" s="41"/>
    </row>
    <row r="41" spans="2:20" ht="29.25" customHeight="1" thickBot="1">
      <c r="B41" s="118"/>
      <c r="C41" s="247" t="str">
        <f>IF(B41="","　",IF(B41="男子","35歳以上4×100mR",IF(B41="女子","30歳以上4×100mR","4×100mR")))</f>
        <v>　</v>
      </c>
      <c r="D41" s="86"/>
      <c r="E41" s="87"/>
      <c r="F41" s="88"/>
      <c r="G41" s="87"/>
      <c r="H41" s="88"/>
      <c r="I41" s="89"/>
      <c r="L41" s="41" t="s">
        <v>181</v>
      </c>
      <c r="M41" s="41" t="s">
        <v>182</v>
      </c>
      <c r="N41" s="41" t="s">
        <v>57</v>
      </c>
      <c r="O41" s="41" t="s">
        <v>57</v>
      </c>
      <c r="P41" s="41" t="s">
        <v>57</v>
      </c>
      <c r="Q41" s="41" t="s">
        <v>57</v>
      </c>
      <c r="R41" s="41" t="s">
        <v>57</v>
      </c>
      <c r="S41" s="41"/>
      <c r="T41" s="41"/>
    </row>
    <row r="42" spans="2:20" ht="29.25" customHeight="1">
      <c r="B42" s="105" t="s">
        <v>121</v>
      </c>
      <c r="C42" s="248"/>
      <c r="D42" s="90"/>
      <c r="E42" s="91"/>
      <c r="F42" s="92"/>
      <c r="G42" s="91"/>
      <c r="H42" s="92"/>
      <c r="I42" s="93"/>
      <c r="L42" s="41"/>
      <c r="M42" s="41"/>
      <c r="N42" s="41"/>
      <c r="O42" s="41"/>
      <c r="P42" s="41"/>
      <c r="Q42" s="41"/>
    </row>
    <row r="43" spans="2:20" ht="29.25" customHeight="1" thickBot="1">
      <c r="B43" s="119"/>
      <c r="C43" s="249"/>
      <c r="D43" s="94"/>
      <c r="E43" s="95"/>
      <c r="F43" s="96"/>
      <c r="G43" s="95"/>
      <c r="H43" s="96"/>
      <c r="I43" s="97"/>
      <c r="L43" s="41"/>
      <c r="M43" s="41"/>
      <c r="N43" s="56"/>
      <c r="O43" s="41"/>
      <c r="P43" s="41"/>
      <c r="Q43" s="41"/>
      <c r="R43" s="41"/>
    </row>
    <row r="44" spans="2:20" ht="14.25" thickBot="1">
      <c r="B44" s="57"/>
      <c r="C44" s="57"/>
      <c r="D44" s="58"/>
      <c r="E44" s="57"/>
      <c r="F44" s="41"/>
      <c r="H44" s="41"/>
    </row>
    <row r="45" spans="2:20" ht="29.25" customHeight="1" thickBot="1">
      <c r="B45" s="80" t="s">
        <v>55</v>
      </c>
      <c r="C45" s="81" t="s">
        <v>56</v>
      </c>
      <c r="D45" s="82"/>
      <c r="E45" s="83"/>
      <c r="F45" s="84"/>
      <c r="G45" s="83"/>
      <c r="H45" s="84"/>
      <c r="I45" s="85"/>
      <c r="K45">
        <f>COUNTA(E45,G45,I45,E47,G47,I47)</f>
        <v>0</v>
      </c>
      <c r="L45" s="41"/>
      <c r="M45" s="41"/>
      <c r="N45" s="41"/>
      <c r="O45" s="41"/>
      <c r="P45" s="41" t="s">
        <v>184</v>
      </c>
      <c r="Q45" s="41" t="s">
        <v>185</v>
      </c>
      <c r="R45" s="41" t="s">
        <v>69</v>
      </c>
      <c r="S45" s="41"/>
      <c r="T45" s="41"/>
    </row>
    <row r="46" spans="2:20" ht="29.25" customHeight="1" thickBot="1">
      <c r="B46" s="118"/>
      <c r="C46" s="247" t="str">
        <f>IF(B46="","　",IF(B46="男子","35歳以上4×100mR",IF(B46="女子","30歳以上4×100mR","4×100mR")))</f>
        <v>　</v>
      </c>
      <c r="D46" s="86"/>
      <c r="E46" s="87"/>
      <c r="F46" s="88"/>
      <c r="G46" s="87"/>
      <c r="H46" s="88"/>
      <c r="I46" s="89"/>
      <c r="L46" s="41" t="s">
        <v>181</v>
      </c>
      <c r="M46" s="41" t="s">
        <v>182</v>
      </c>
      <c r="N46" s="41" t="s">
        <v>57</v>
      </c>
      <c r="O46" s="41" t="s">
        <v>57</v>
      </c>
      <c r="P46" s="41" t="s">
        <v>57</v>
      </c>
      <c r="Q46" s="41" t="s">
        <v>57</v>
      </c>
      <c r="R46" s="41" t="s">
        <v>57</v>
      </c>
      <c r="S46" s="41"/>
      <c r="T46" s="41"/>
    </row>
    <row r="47" spans="2:20" ht="29.25" customHeight="1">
      <c r="B47" s="112" t="s">
        <v>121</v>
      </c>
      <c r="C47" s="248"/>
      <c r="D47" s="90"/>
      <c r="E47" s="91"/>
      <c r="F47" s="92"/>
      <c r="G47" s="91"/>
      <c r="H47" s="92"/>
      <c r="I47" s="93"/>
      <c r="L47" s="41"/>
      <c r="M47" s="41"/>
      <c r="N47" s="41"/>
      <c r="O47" s="41"/>
      <c r="P47" s="41"/>
      <c r="Q47" s="41"/>
    </row>
    <row r="48" spans="2:20" ht="29.25" customHeight="1" thickBot="1">
      <c r="B48" s="119"/>
      <c r="C48" s="249"/>
      <c r="D48" s="94"/>
      <c r="E48" s="95"/>
      <c r="F48" s="96"/>
      <c r="G48" s="95"/>
      <c r="H48" s="96"/>
      <c r="I48" s="97"/>
      <c r="L48" s="41"/>
      <c r="M48" s="41"/>
      <c r="N48" s="56"/>
      <c r="O48" s="41"/>
      <c r="P48" s="41"/>
      <c r="Q48" s="41"/>
      <c r="R48" s="41"/>
    </row>
    <row r="49" spans="2:8" ht="18.75" customHeight="1">
      <c r="B49" s="57"/>
      <c r="C49" s="57"/>
      <c r="D49" s="58"/>
      <c r="E49" s="57"/>
      <c r="F49" s="41"/>
      <c r="H49" s="41"/>
    </row>
  </sheetData>
  <sheetProtection password="BCB2" sheet="1" objects="1" scenarios="1"/>
  <mergeCells count="12">
    <mergeCell ref="C21:C23"/>
    <mergeCell ref="C26:C28"/>
    <mergeCell ref="C36:C38"/>
    <mergeCell ref="Z16:Z18"/>
    <mergeCell ref="C46:C48"/>
    <mergeCell ref="C31:C33"/>
    <mergeCell ref="C41:C43"/>
    <mergeCell ref="B1:F1"/>
    <mergeCell ref="H1:I1"/>
    <mergeCell ref="Y3:AD12"/>
    <mergeCell ref="C11:C13"/>
    <mergeCell ref="C16:C18"/>
  </mergeCells>
  <phoneticPr fontId="12"/>
  <conditionalFormatting sqref="B11">
    <cfRule type="containsText" dxfId="17" priority="45" stopIfTrue="1" operator="containsText" text="女">
      <formula>NOT(ISERROR(SEARCH("女",B11)))</formula>
    </cfRule>
    <cfRule type="containsText" dxfId="16" priority="46" stopIfTrue="1" operator="containsText" text="男">
      <formula>NOT(ISERROR(SEARCH("男",B11)))</formula>
    </cfRule>
  </conditionalFormatting>
  <conditionalFormatting sqref="B16">
    <cfRule type="containsText" dxfId="15" priority="15" stopIfTrue="1" operator="containsText" text="女">
      <formula>NOT(ISERROR(SEARCH("女",B16)))</formula>
    </cfRule>
    <cfRule type="containsText" dxfId="14" priority="16" stopIfTrue="1" operator="containsText" text="男">
      <formula>NOT(ISERROR(SEARCH("男",B16)))</formula>
    </cfRule>
  </conditionalFormatting>
  <conditionalFormatting sqref="B21">
    <cfRule type="containsText" dxfId="13" priority="13" stopIfTrue="1" operator="containsText" text="女">
      <formula>NOT(ISERROR(SEARCH("女",B21)))</formula>
    </cfRule>
    <cfRule type="containsText" dxfId="12" priority="14" stopIfTrue="1" operator="containsText" text="男">
      <formula>NOT(ISERROR(SEARCH("男",B21)))</formula>
    </cfRule>
  </conditionalFormatting>
  <conditionalFormatting sqref="B26">
    <cfRule type="containsText" dxfId="11" priority="11" stopIfTrue="1" operator="containsText" text="女">
      <formula>NOT(ISERROR(SEARCH("女",B26)))</formula>
    </cfRule>
    <cfRule type="containsText" dxfId="10" priority="12" stopIfTrue="1" operator="containsText" text="男">
      <formula>NOT(ISERROR(SEARCH("男",B26)))</formula>
    </cfRule>
  </conditionalFormatting>
  <conditionalFormatting sqref="B31">
    <cfRule type="containsText" dxfId="9" priority="9" stopIfTrue="1" operator="containsText" text="女">
      <formula>NOT(ISERROR(SEARCH("女",B31)))</formula>
    </cfRule>
    <cfRule type="containsText" dxfId="8" priority="10" stopIfTrue="1" operator="containsText" text="男">
      <formula>NOT(ISERROR(SEARCH("男",B31)))</formula>
    </cfRule>
  </conditionalFormatting>
  <conditionalFormatting sqref="B36">
    <cfRule type="containsText" dxfId="7" priority="7" stopIfTrue="1" operator="containsText" text="女">
      <formula>NOT(ISERROR(SEARCH("女",B36)))</formula>
    </cfRule>
    <cfRule type="containsText" dxfId="6" priority="8" stopIfTrue="1" operator="containsText" text="男">
      <formula>NOT(ISERROR(SEARCH("男",B36)))</formula>
    </cfRule>
  </conditionalFormatting>
  <conditionalFormatting sqref="B41">
    <cfRule type="containsText" dxfId="5" priority="5" stopIfTrue="1" operator="containsText" text="女">
      <formula>NOT(ISERROR(SEARCH("女",B41)))</formula>
    </cfRule>
    <cfRule type="containsText" dxfId="4" priority="6" stopIfTrue="1" operator="containsText" text="男">
      <formula>NOT(ISERROR(SEARCH("男",B41)))</formula>
    </cfRule>
  </conditionalFormatting>
  <conditionalFormatting sqref="B46">
    <cfRule type="containsText" dxfId="3" priority="3" stopIfTrue="1" operator="containsText" text="女">
      <formula>NOT(ISERROR(SEARCH("女",B46)))</formula>
    </cfRule>
    <cfRule type="containsText" dxfId="2" priority="4" stopIfTrue="1" operator="containsText" text="男">
      <formula>NOT(ISERROR(SEARCH("男",B46)))</formula>
    </cfRule>
  </conditionalFormatting>
  <conditionalFormatting sqref="Y16">
    <cfRule type="containsText" dxfId="1" priority="1" stopIfTrue="1" operator="containsText" text="女">
      <formula>NOT(ISERROR(SEARCH("女",Y16)))</formula>
    </cfRule>
    <cfRule type="containsText" dxfId="0" priority="2" stopIfTrue="1" operator="containsText" text="男">
      <formula>NOT(ISERROR(SEARCH("男",Y16)))</formula>
    </cfRule>
  </conditionalFormatting>
  <dataValidations count="5">
    <dataValidation imeMode="halfKatakana" showInputMessage="1" showErrorMessage="1" sqref="E11 I11 E16 I16 G16 E18 G18 G11 E13 G13 E21 I21 G21 E23 G23 E26 I26 G26 E28 G28 E31 I31 G31 E33 G33 E36 I36 G36 E38 G38 E41 I41 G41 E43 G43 E46 I46 G46 E48 G48 AB16 AF16 AD16 AB18 AD18"/>
    <dataValidation type="list" allowBlank="1" showInputMessage="1" showErrorMessage="1" sqref="Y16">
      <formula1>$N$10:$R$10</formula1>
    </dataValidation>
    <dataValidation type="list" allowBlank="1" showInputMessage="1" showErrorMessage="1" sqref="D11 F11 H11 H13 F13 D13 D16 F16 H16 H18 F18 D18 D21 F21 H21 H23 F23 D23 D26 F26 H26 H28 F28 D28 D31 F31 H31 H33 F33 D33 D36 F36 H36 H38 F38 D38 D41 F41 H41 H43 F43 D43 D46 D48 F48 F46 H46 H48">
      <formula1>$T$11:$T$16</formula1>
    </dataValidation>
    <dataValidation type="list" allowBlank="1" showInputMessage="1" showErrorMessage="1" sqref="B11 B16 B21 B26 B31 B36 B41 B46">
      <formula1>$P$10:$R$10</formula1>
    </dataValidation>
    <dataValidation type="list" allowBlank="1" showInputMessage="1" showErrorMessage="1" sqref="B13 B18 B23 B28 B33 B38 B43 B48">
      <formula1>$AI$20:$AI$25</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23</vt:i4>
      </vt:variant>
    </vt:vector>
  </HeadingPairs>
  <TitlesOfParts>
    <vt:vector size="27" baseType="lpstr">
      <vt:lpstr>注意事項</vt:lpstr>
      <vt:lpstr>ナンバー</vt:lpstr>
      <vt:lpstr>個人種目申込一覧表</vt:lpstr>
      <vt:lpstr>リレー申込票</vt:lpstr>
      <vt:lpstr>さわやか</vt:lpstr>
      <vt:lpstr>一般</vt:lpstr>
      <vt:lpstr>女子</vt:lpstr>
      <vt:lpstr>小学1年女子</vt:lpstr>
      <vt:lpstr>小学1年男子</vt:lpstr>
      <vt:lpstr>小学2年女子</vt:lpstr>
      <vt:lpstr>小学2年男子</vt:lpstr>
      <vt:lpstr>小学3年女子</vt:lpstr>
      <vt:lpstr>小学3年男子</vt:lpstr>
      <vt:lpstr>小学4年女子</vt:lpstr>
      <vt:lpstr>小学4年生以下女子</vt:lpstr>
      <vt:lpstr>小学4年生以下男子</vt:lpstr>
      <vt:lpstr>小学4年男子</vt:lpstr>
      <vt:lpstr>小学5・6年女子</vt:lpstr>
      <vt:lpstr>小学5・6年男子</vt:lpstr>
      <vt:lpstr>小学5年女子</vt:lpstr>
      <vt:lpstr>小学5年男子</vt:lpstr>
      <vt:lpstr>小学6年女子</vt:lpstr>
      <vt:lpstr>小学6年男子</vt:lpstr>
      <vt:lpstr>小学生女子</vt:lpstr>
      <vt:lpstr>小学生男子</vt:lpstr>
      <vt:lpstr>男子</vt:lpstr>
      <vt:lpstr>中学男子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Tsuyoki</dc:creator>
  <cp:lastModifiedBy>Tsuyoki</cp:lastModifiedBy>
  <cp:lastPrinted>2015-07-06T01:39:15Z</cp:lastPrinted>
  <dcterms:created xsi:type="dcterms:W3CDTF">2014-06-25T12:24:19Z</dcterms:created>
  <dcterms:modified xsi:type="dcterms:W3CDTF">2022-06-15T12:37:53Z</dcterms:modified>
</cp:coreProperties>
</file>