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F:\飯伊陸協_競技部_R02～\05_飯伊トラック記録会\R05\R05_夏\2_エントリーファイル・プロジェクトファイル\"/>
    </mc:Choice>
  </mc:AlternateContent>
  <xr:revisionPtr revIDLastSave="0" documentId="13_ncr:1_{29F63041-327B-48CE-8FD5-08B56AE01C2D}" xr6:coauthVersionLast="36" xr6:coauthVersionMax="47" xr10:uidLastSave="{00000000-0000-0000-0000-000000000000}"/>
  <workbookProtection workbookAlgorithmName="SHA-512" workbookHashValue="T4Xee6fjlYkxi4NNXHDfFz3pFmYID1cUo/Pr68CFuKjgJZfGs+8006BplKoJ9i7nb9i65AfMclnQMxobbtw5qA==" workbookSaltValue="l0CdnLX4KyC2mICzMCd2Qw==" workbookSpinCount="100000" lockStructure="1"/>
  <bookViews>
    <workbookView xWindow="-105" yWindow="-105" windowWidth="23250" windowHeight="12570" activeTab="1" xr2:uid="{00000000-000D-0000-FFFF-FFFF00000000}"/>
  </bookViews>
  <sheets>
    <sheet name="注意事項" sheetId="6" r:id="rId1"/>
    <sheet name="個人種目申込一覧表" sheetId="1" r:id="rId2"/>
    <sheet name="リレー申込票" sheetId="2" r:id="rId3"/>
  </sheets>
  <definedNames>
    <definedName name="女子" localSheetId="1">個人種目申込一覧表!$L$12:$L$14</definedName>
    <definedName name="小学女子" localSheetId="1">個人種目申込一覧表!$N$12:$N$14</definedName>
    <definedName name="小学男子" localSheetId="1">個人種目申込一覧表!$M$12:$M$14</definedName>
    <definedName name="男子" localSheetId="1">個人種目申込一覧表!$K$12:$K$15</definedName>
  </definedNames>
  <calcPr calcId="191029"/>
</workbook>
</file>

<file path=xl/calcChain.xml><?xml version="1.0" encoding="utf-8"?>
<calcChain xmlns="http://schemas.openxmlformats.org/spreadsheetml/2006/main">
  <c r="C66" i="2" l="1"/>
  <c r="C61" i="2"/>
  <c r="C56" i="2"/>
  <c r="C51" i="2"/>
  <c r="C46" i="2"/>
  <c r="C41" i="2"/>
  <c r="C36" i="2"/>
  <c r="C31" i="2"/>
  <c r="C26" i="2"/>
  <c r="C21" i="2"/>
  <c r="C16" i="2"/>
  <c r="C11" i="2"/>
  <c r="B1" i="2" l="1"/>
  <c r="C6" i="2"/>
  <c r="A16" i="1"/>
  <c r="K65" i="2"/>
  <c r="K60" i="2"/>
  <c r="K55" i="2"/>
  <c r="A96" i="1"/>
  <c r="A76" i="1"/>
  <c r="A56" i="1"/>
  <c r="A36" i="1"/>
  <c r="A95" i="1"/>
  <c r="A75" i="1"/>
  <c r="A55" i="1"/>
  <c r="A35" i="1"/>
  <c r="A15" i="1"/>
  <c r="K50" i="2"/>
  <c r="K45" i="2"/>
  <c r="K40" i="2"/>
  <c r="K35" i="2"/>
  <c r="K30" i="2"/>
  <c r="K25" i="2"/>
  <c r="K20" i="2"/>
  <c r="K15" i="2"/>
  <c r="K10" i="2"/>
  <c r="E6" i="2" l="1"/>
  <c r="I6" i="2"/>
  <c r="H9" i="1" s="1"/>
  <c r="B9" i="1"/>
  <c r="C9" i="1"/>
  <c r="G9" i="1" s="1"/>
  <c r="I9" i="1" l="1"/>
</calcChain>
</file>

<file path=xl/sharedStrings.xml><?xml version="1.0" encoding="utf-8"?>
<sst xmlns="http://schemas.openxmlformats.org/spreadsheetml/2006/main" count="183" uniqueCount="113">
  <si>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</si>
  <si>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</si>
  <si>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</si>
  <si>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</si>
  <si>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</si>
  <si>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</si>
  <si>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</si>
  <si>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</si>
  <si>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</si>
  <si>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</si>
  <si>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</si>
  <si>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</si>
  <si>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</si>
  <si>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</si>
  <si>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</si>
  <si>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</si>
  <si>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</si>
  <si>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</si>
  <si>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</si>
  <si>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</si>
  <si>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</si>
  <si>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</si>
  <si>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</si>
  <si>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</si>
  <si>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</si>
  <si>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</si>
  <si>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</si>
  <si>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</si>
  <si>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</si>
  <si>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</si>
  <si>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</si>
  <si>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</si>
  <si>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</si>
  <si>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</si>
  <si>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</si>
  <si>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</si>
  <si>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</si>
  <si>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</si>
  <si>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</si>
  <si>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</si>
  <si>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</si>
  <si>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</si>
  <si>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</si>
  <si>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</si>
  <si>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</si>
  <si>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</si>
  <si>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</si>
  <si>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</si>
  <si>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</si>
  <si>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</si>
  <si>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</si>
  <si>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</si>
  <si>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</si>
  <si>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</si>
  <si>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</si>
  <si>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</si>
  <si>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</si>
  <si>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</si>
  <si>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</si>
  <si>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</si>
  <si>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</si>
  <si>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</si>
  <si>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</si>
  <si>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</si>
  <si>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</si>
  <si>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</si>
  <si>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</si>
  <si>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</si>
  <si>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</si>
  <si>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</si>
  <si>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</si>
  <si>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</si>
  <si>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</si>
  <si>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補助審判員氏名</t>
    <rPh sb="0" eb="2">
      <t>ホジョ</t>
    </rPh>
    <rPh sb="5" eb="7">
      <t>シメイ</t>
    </rPh>
    <phoneticPr fontId="1"/>
  </si>
  <si>
    <t>男子</t>
    <rPh sb="0" eb="2">
      <t>ダンシ</t>
    </rPh>
    <phoneticPr fontId="1"/>
  </si>
  <si>
    <t>女子</t>
    <rPh sb="0" eb="2">
      <t>ジョシ</t>
    </rPh>
    <phoneticPr fontId="1"/>
  </si>
  <si>
    <t>小学男子</t>
    <rPh sb="0" eb="2">
      <t>ショウガク</t>
    </rPh>
    <rPh sb="2" eb="4">
      <t>ダンシ</t>
    </rPh>
    <phoneticPr fontId="1"/>
  </si>
  <si>
    <t>小学女子</t>
    <rPh sb="0" eb="2">
      <t>ショウガク</t>
    </rPh>
    <rPh sb="2" eb="4">
      <t>ジョシ</t>
    </rPh>
    <phoneticPr fontId="1"/>
  </si>
  <si>
    <t>1500m</t>
  </si>
  <si>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</si>
  <si>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</si>
  <si>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</si>
  <si>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</si>
  <si>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</si>
  <si>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</si>
  <si>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</si>
  <si>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参加料/チーム</t>
    <rPh sb="0" eb="2">
      <t>サンカ</t>
    </rPh>
    <rPh sb="2" eb="3">
      <t>リョウ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</si>
  <si>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</si>
  <si>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</si>
  <si>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</si>
  <si>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</si>
  <si>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</si>
  <si>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</si>
  <si>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</si>
  <si>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100ｍ</t>
    <phoneticPr fontId="1"/>
  </si>
  <si>
    <t>400ｍ</t>
    <phoneticPr fontId="1"/>
  </si>
  <si>
    <t>1500ｍ</t>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</si>
  <si>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</si>
  <si>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r>
      <t xml:space="preserve">1234
</t>
    </r>
    <r>
      <rPr>
        <sz val="9"/>
        <color indexed="10"/>
        <rFont val="ＭＳ Ｐゴシック"/>
        <family val="3"/>
        <charset val="128"/>
      </rPr>
      <t>※一般・小学生入力しない</t>
    </r>
    <rPh sb="6" eb="8">
      <t>イッパン</t>
    </rPh>
    <rPh sb="9" eb="12">
      <t>ショウガクセイ</t>
    </rPh>
    <rPh sb="12" eb="14">
      <t>ニュウリョク</t>
    </rPh>
    <phoneticPr fontId="1"/>
  </si>
  <si>
    <t>小学男子</t>
    <rPh sb="0" eb="2">
      <t>ショウガク</t>
    </rPh>
    <rPh sb="2" eb="4">
      <t>ダンシ</t>
    </rPh>
    <phoneticPr fontId="1"/>
  </si>
  <si>
    <t>小学女子</t>
    <rPh sb="0" eb="2">
      <t>ショウガク</t>
    </rPh>
    <rPh sb="2" eb="4">
      <t>ジョシ</t>
    </rPh>
    <phoneticPr fontId="1"/>
  </si>
  <si>
    <t>100m</t>
  </si>
  <si>
    <t>100m</t>
    <phoneticPr fontId="1"/>
  </si>
  <si>
    <t>400m</t>
    <phoneticPr fontId="1"/>
  </si>
  <si>
    <t>1500m</t>
    <phoneticPr fontId="1"/>
  </si>
  <si>
    <t>1000m</t>
    <phoneticPr fontId="1"/>
  </si>
  <si>
    <t>3年以下60m</t>
    <rPh sb="1" eb="4">
      <t>ネンイカ</t>
    </rPh>
    <phoneticPr fontId="1"/>
  </si>
  <si>
    <r>
      <t xml:space="preserve">【入力注意事項】
</t>
    </r>
    <r>
      <rPr>
        <b/>
        <sz val="12"/>
        <color indexed="10"/>
        <rFont val="ＭＳ Ｐゴシック"/>
        <family val="3"/>
        <charset val="128"/>
      </rPr>
      <t>1.性/クラス、参考記録を必ず入力してください。
2.複数チームをエントリーする場合はチーム枝記号(A)～(F)　　
　を選択する。複数エントリーしない場合は枝番号は選択し
　ない。</t>
    </r>
    <rPh sb="1" eb="3">
      <t>ニュウリョク</t>
    </rPh>
    <rPh sb="3" eb="5">
      <t>チュウイ</t>
    </rPh>
    <rPh sb="5" eb="7">
      <t>ジコウ</t>
    </rPh>
    <rPh sb="18" eb="20">
      <t>サンコウ</t>
    </rPh>
    <rPh sb="20" eb="22">
      <t>キロク</t>
    </rPh>
    <rPh sb="23" eb="24">
      <t>カナラ</t>
    </rPh>
    <rPh sb="25" eb="27">
      <t>ニュウリョク</t>
    </rPh>
    <rPh sb="38" eb="40">
      <t>フクスウ</t>
    </rPh>
    <rPh sb="51" eb="53">
      <t>バアイ</t>
    </rPh>
    <rPh sb="57" eb="58">
      <t>エダ</t>
    </rPh>
    <rPh sb="58" eb="60">
      <t>キゴウ</t>
    </rPh>
    <rPh sb="72" eb="74">
      <t>センタク</t>
    </rPh>
    <rPh sb="77" eb="79">
      <t>フクスウ</t>
    </rPh>
    <rPh sb="87" eb="89">
      <t>バアイ</t>
    </rPh>
    <phoneticPr fontId="1"/>
  </si>
  <si>
    <t>第6回 飯伊トラック記録会</t>
    <rPh sb="0" eb="1">
      <t>ダイ</t>
    </rPh>
    <rPh sb="2" eb="3">
      <t>カイ</t>
    </rPh>
    <rPh sb="4" eb="6">
      <t>ハンイ</t>
    </rPh>
    <rPh sb="10" eb="12">
      <t>キロク</t>
    </rPh>
    <rPh sb="12" eb="13">
      <t>カイ</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</si>
  <si>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</si>
  <si>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 xml:space="preserve">【注意事項】　※必ず読んでください
</t>
    </r>
    <r>
      <rPr>
        <b/>
        <sz val="11"/>
        <color theme="1"/>
        <rFont val="ＭＳ Ｐゴシック"/>
        <family val="3"/>
        <charset val="128"/>
      </rPr>
      <t xml:space="preserve">(1)　「上位所属/ｶﾃｺﾞﾘ」を必ず入力してください。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(5)　ナンバーは次のように入力してください。
　　一般・小学生：空欄（記入しない）
　　　　　 高校生：高体連登録番号
　　　　　 中学生：中体連・県陸協共通登録番号
</t>
    </r>
    <r>
      <rPr>
        <b/>
        <sz val="11"/>
        <color rgb="FFFF0000"/>
        <rFont val="ＭＳ Ｐゴシック"/>
        <family val="3"/>
        <charset val="128"/>
      </rPr>
      <t>(6)　申し込み締め切り
　　　エントリーファイル：７月24日(月)18時00分
　　　参加料振り込み　：７月31日(月)</t>
    </r>
    <rPh sb="328" eb="329">
      <t>フ</t>
    </rPh>
    <rPh sb="330" eb="331">
      <t>コ</t>
    </rPh>
    <rPh sb="335" eb="336">
      <t>ガツ</t>
    </rPh>
    <rPh sb="338" eb="339">
      <t>ヒ</t>
    </rPh>
    <rPh sb="340" eb="341">
      <t>ゲツ</t>
    </rPh>
    <phoneticPr fontId="1"/>
  </si>
  <si>
    <t>飯伊陸上競技協会　</t>
    <rPh sb="0" eb="2">
      <t>ハンイ</t>
    </rPh>
    <rPh sb="2" eb="4">
      <t>リクジョウ</t>
    </rPh>
    <rPh sb="4" eb="6">
      <t>キョウギ</t>
    </rPh>
    <rPh sb="6" eb="8">
      <t>キョウカイ</t>
    </rPh>
    <phoneticPr fontId="2"/>
  </si>
  <si>
    <t>3000m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</si>
</sst>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Red]&quot;¥&quot;#,##0"/>
    <numFmt numFmtId="177" formatCode="0_ "/>
    <numFmt numFmtId="178" formatCode="#,##0;[Red]#,##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10"/>
      <color rgb="FFFF0000"/>
      <name val="ＭＳ Ｐゴシック"/>
      <family val="3"/>
      <charset val="128"/>
      <scheme val="minor"/>
    </font>
    <font>
      <b/>
      <sz val="12"/>
      <color indexed="8"/>
      <name val="ＭＳ Ｐゴシック"/>
      <family val="3"/>
      <charset val="128"/>
    </font>
    <font>
      <b/>
      <sz val="12"/>
      <color indexed="10"/>
      <name val="ＭＳ Ｐ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style="hair">
        <color rgb="FFFF3300"/>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
      <left style="thin">
        <color rgb="FF0000FF"/>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0000FF"/>
      </left>
      <right style="thin">
        <color rgb="FFFF3300"/>
      </right>
      <top style="hair">
        <color rgb="FFFF3300"/>
      </top>
      <bottom style="thin">
        <color rgb="FFFF0000"/>
      </bottom>
      <diagonal/>
    </border>
    <border>
      <left style="thin">
        <color indexed="64"/>
      </left>
      <right style="medium">
        <color indexed="64"/>
      </right>
      <top style="thin">
        <color indexed="64"/>
      </top>
      <bottom/>
      <diagonal/>
    </border>
    <border>
      <left/>
      <right/>
      <top style="thin">
        <color rgb="FF0000FF"/>
      </top>
      <bottom/>
      <diagonal/>
    </border>
    <border>
      <left style="thin">
        <color rgb="FF0000FF"/>
      </left>
      <right style="thin">
        <color rgb="FF0000FF"/>
      </right>
      <top style="hair">
        <color rgb="FF0000FF"/>
      </top>
      <bottom/>
      <diagonal/>
    </border>
  </borders>
  <cellStyleXfs count="3">
    <xf numFmtId="0" fontId="0" fillId="0" borderId="0">
      <alignment vertical="center"/>
    </xf>
    <xf numFmtId="6" fontId="9" fillId="0" borderId="0" applyFont="0" applyFill="0" applyBorder="0" applyAlignment="0" applyProtection="0">
      <alignment vertical="center"/>
    </xf>
    <xf numFmtId="0" fontId="9" fillId="0" borderId="0">
      <alignment vertical="center"/>
    </xf>
  </cellStyleXfs>
  <cellXfs count="201">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1"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1" fillId="0" borderId="0" xfId="0" applyFont="1" applyProtection="1">
      <alignment vertical="center"/>
    </xf>
    <xf numFmtId="0" fontId="10" fillId="0" borderId="0" xfId="0" applyFont="1" applyFill="1" applyProtection="1">
      <alignment vertical="center"/>
    </xf>
    <xf numFmtId="0" fontId="0" fillId="0" borderId="4" xfId="0"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Protection="1">
      <alignment vertical="center"/>
    </xf>
    <xf numFmtId="0" fontId="0" fillId="0" borderId="9" xfId="0" applyBorder="1" applyAlignment="1" applyProtection="1">
      <alignment horizontal="center" vertical="center"/>
    </xf>
    <xf numFmtId="5" fontId="0" fillId="0" borderId="8" xfId="0" applyNumberFormat="1" applyBorder="1" applyAlignment="1" applyProtection="1">
      <alignment horizontal="center" vertical="center"/>
    </xf>
    <xf numFmtId="5" fontId="0" fillId="0" borderId="3"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4" fillId="0" borderId="0" xfId="0" applyFont="1" applyProtection="1">
      <alignment vertical="center"/>
    </xf>
    <xf numFmtId="0" fontId="13" fillId="0" borderId="0" xfId="0" applyFont="1" applyBorder="1" applyProtection="1">
      <alignment vertical="center"/>
    </xf>
    <xf numFmtId="0" fontId="0" fillId="0" borderId="6" xfId="0" applyBorder="1" applyProtection="1">
      <alignment vertical="center"/>
    </xf>
    <xf numFmtId="0" fontId="15" fillId="0" borderId="0" xfId="0" applyFont="1" applyFill="1" applyAlignment="1" applyProtection="1">
      <alignment vertical="center"/>
    </xf>
    <xf numFmtId="0" fontId="0" fillId="0" borderId="3" xfId="0" applyBorder="1" applyProtection="1">
      <alignment vertical="center"/>
    </xf>
    <xf numFmtId="0" fontId="13" fillId="0" borderId="0" xfId="0" applyFont="1" applyBorder="1" applyAlignment="1" applyProtection="1">
      <alignment horizontal="center" vertical="center"/>
    </xf>
    <xf numFmtId="0" fontId="10" fillId="0" borderId="0" xfId="0" applyFont="1" applyProtection="1">
      <alignment vertical="center"/>
    </xf>
    <xf numFmtId="0" fontId="10" fillId="4" borderId="0" xfId="0" applyFont="1" applyFill="1" applyProtection="1">
      <alignment vertical="center"/>
    </xf>
    <xf numFmtId="0" fontId="16"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18" fillId="0" borderId="0" xfId="0" applyFont="1" applyFill="1" applyBorder="1" applyAlignment="1" applyProtection="1">
      <alignment horizontal="center" vertical="center"/>
    </xf>
    <xf numFmtId="0" fontId="18" fillId="0" borderId="0" xfId="0" applyFont="1" applyFill="1" applyBorder="1" applyProtection="1">
      <alignment vertical="center"/>
    </xf>
    <xf numFmtId="49" fontId="18" fillId="0" borderId="59" xfId="0" applyNumberFormat="1" applyFont="1" applyFill="1" applyBorder="1" applyAlignment="1" applyProtection="1">
      <alignment horizontal="center" vertical="center" shrinkToFit="1"/>
    </xf>
    <xf numFmtId="49" fontId="18" fillId="0" borderId="61" xfId="0" applyNumberFormat="1" applyFont="1" applyFill="1" applyBorder="1" applyAlignment="1" applyProtection="1">
      <alignment horizontal="center" vertical="center" shrinkToFit="1"/>
    </xf>
    <xf numFmtId="0" fontId="18" fillId="5" borderId="62" xfId="0" applyFont="1" applyFill="1" applyBorder="1" applyAlignment="1" applyProtection="1">
      <alignment horizontal="center" vertical="center" shrinkToFit="1"/>
    </xf>
    <xf numFmtId="0" fontId="18" fillId="6" borderId="63"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49" fontId="18"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vertical="top" wrapText="1"/>
    </xf>
    <xf numFmtId="0" fontId="19" fillId="7" borderId="10"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5" xfId="0" applyFill="1" applyBorder="1" applyProtection="1">
      <alignmen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Protection="1">
      <alignment vertical="center"/>
      <protection locked="0"/>
    </xf>
    <xf numFmtId="0" fontId="0" fillId="7" borderId="18"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20" xfId="0" applyFill="1" applyBorder="1" applyAlignment="1" applyProtection="1">
      <alignment horizontal="center" vertical="center"/>
      <protection locked="0"/>
    </xf>
    <xf numFmtId="0" fontId="0" fillId="7" borderId="21" xfId="0" applyFill="1" applyBorder="1" applyProtection="1">
      <alignment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Protection="1">
      <alignment vertical="center"/>
      <protection locked="0"/>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0" fillId="0" borderId="0" xfId="0" applyFill="1" applyAlignment="1" applyProtection="1">
      <alignment vertical="top" wrapTex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177" fontId="0" fillId="0" borderId="13" xfId="0" applyNumberFormat="1" applyBorder="1" applyAlignment="1" applyProtection="1">
      <alignment horizontal="center" vertical="center"/>
    </xf>
    <xf numFmtId="0" fontId="0" fillId="0" borderId="0" xfId="0" applyAlignment="1" applyProtection="1">
      <alignment vertical="center"/>
    </xf>
    <xf numFmtId="178" fontId="0" fillId="0" borderId="13" xfId="0" applyNumberFormat="1" applyBorder="1" applyAlignment="1" applyProtection="1">
      <alignment horizontal="center" vertical="center"/>
    </xf>
    <xf numFmtId="176" fontId="0" fillId="8" borderId="13"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0" fontId="0" fillId="0" borderId="0" xfId="0" applyFill="1" applyAlignment="1" applyProtection="1">
      <alignment vertical="top"/>
    </xf>
    <xf numFmtId="0" fontId="20" fillId="0" borderId="30" xfId="0" applyFont="1" applyBorder="1" applyAlignment="1" applyProtection="1">
      <alignment horizontal="center" vertical="center" wrapText="1"/>
    </xf>
    <xf numFmtId="0" fontId="0" fillId="0" borderId="31" xfId="0" applyBorder="1" applyAlignment="1" applyProtection="1">
      <alignment vertical="center" wrapText="1"/>
    </xf>
    <xf numFmtId="0" fontId="20" fillId="0" borderId="32" xfId="0" applyFont="1" applyBorder="1" applyAlignment="1" applyProtection="1">
      <alignment horizontal="center" vertical="center" wrapText="1"/>
    </xf>
    <xf numFmtId="0" fontId="0" fillId="0" borderId="33" xfId="0" applyBorder="1" applyAlignment="1" applyProtection="1">
      <alignment vertical="center" wrapText="1"/>
    </xf>
    <xf numFmtId="0" fontId="19" fillId="0" borderId="0" xfId="0" applyFont="1" applyBorder="1" applyAlignment="1" applyProtection="1">
      <alignment vertical="center"/>
    </xf>
    <xf numFmtId="0" fontId="20" fillId="0" borderId="0" xfId="0" applyFont="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49" fontId="0" fillId="0" borderId="0" xfId="0" applyNumberFormat="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1" fillId="0" borderId="0" xfId="0" applyFont="1">
      <alignment vertical="center"/>
    </xf>
    <xf numFmtId="0" fontId="22" fillId="9" borderId="0" xfId="0" applyFont="1" applyFill="1">
      <alignment vertical="center"/>
    </xf>
    <xf numFmtId="0" fontId="22" fillId="9" borderId="0" xfId="0" applyFont="1" applyFill="1" applyAlignment="1">
      <alignment vertical="center"/>
    </xf>
    <xf numFmtId="0" fontId="8" fillId="0" borderId="0" xfId="0" applyFont="1">
      <alignment vertical="center"/>
    </xf>
    <xf numFmtId="0" fontId="0" fillId="12" borderId="1" xfId="0" applyFill="1" applyBorder="1" applyProtection="1">
      <alignment vertical="center"/>
      <protection locked="0"/>
    </xf>
    <xf numFmtId="0" fontId="0" fillId="12" borderId="3" xfId="0" applyFill="1" applyBorder="1" applyProtection="1">
      <alignment vertical="center"/>
      <protection locked="0"/>
    </xf>
    <xf numFmtId="0" fontId="0" fillId="13" borderId="2" xfId="0" applyFill="1" applyBorder="1" applyProtection="1">
      <alignment vertical="center"/>
    </xf>
    <xf numFmtId="0" fontId="0" fillId="13" borderId="2" xfId="0" applyFill="1" applyBorder="1" applyAlignment="1" applyProtection="1">
      <alignment horizontal="center" vertical="center"/>
    </xf>
    <xf numFmtId="0" fontId="0" fillId="13" borderId="57" xfId="0" applyFill="1" applyBorder="1" applyAlignment="1" applyProtection="1">
      <alignment horizontal="center" vertical="center"/>
    </xf>
    <xf numFmtId="0" fontId="0" fillId="13" borderId="1" xfId="0" applyFill="1" applyBorder="1" applyProtection="1">
      <alignment vertical="center"/>
    </xf>
    <xf numFmtId="0" fontId="0" fillId="13" borderId="1"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6" fontId="9" fillId="0" borderId="13" xfId="1" applyFont="1" applyFill="1" applyBorder="1" applyAlignment="1" applyProtection="1">
      <alignment horizontal="center" vertical="center"/>
    </xf>
    <xf numFmtId="49" fontId="18" fillId="0" borderId="64" xfId="0" applyNumberFormat="1" applyFont="1" applyFill="1" applyBorder="1" applyAlignment="1" applyProtection="1">
      <alignment horizontal="center" vertical="center" shrinkToFit="1"/>
    </xf>
    <xf numFmtId="49" fontId="18" fillId="0" borderId="60" xfId="0" applyNumberFormat="1" applyFont="1" applyFill="1" applyBorder="1" applyAlignment="1" applyProtection="1">
      <alignment horizontal="center" vertical="center" shrinkToFit="1"/>
    </xf>
    <xf numFmtId="0" fontId="11" fillId="0" borderId="0" xfId="0" applyFont="1" applyBorder="1" applyAlignment="1" applyProtection="1">
      <alignment vertical="center"/>
    </xf>
    <xf numFmtId="0" fontId="11" fillId="0" borderId="66" xfId="0" applyFont="1" applyBorder="1" applyAlignment="1" applyProtection="1">
      <alignment vertical="center" wrapText="1"/>
    </xf>
    <xf numFmtId="0" fontId="11" fillId="0" borderId="66" xfId="0" applyFont="1" applyBorder="1" applyAlignment="1" applyProtection="1">
      <alignment vertical="center"/>
    </xf>
    <xf numFmtId="0" fontId="0" fillId="0" borderId="0" xfId="0" applyFill="1" applyBorder="1" applyAlignment="1" applyProtection="1">
      <alignment horizontal="left" vertical="center"/>
    </xf>
    <xf numFmtId="0" fontId="0" fillId="0" borderId="0" xfId="0" applyFill="1" applyAlignment="1" applyProtection="1">
      <alignment horizontal="left" vertical="center"/>
    </xf>
    <xf numFmtId="0" fontId="0" fillId="12" borderId="1" xfId="0" applyFill="1" applyBorder="1" applyAlignment="1" applyProtection="1">
      <alignment horizontal="center" vertical="center" shrinkToFit="1"/>
      <protection locked="0"/>
    </xf>
    <xf numFmtId="0" fontId="0" fillId="12" borderId="3" xfId="0" applyFill="1" applyBorder="1" applyAlignment="1" applyProtection="1">
      <alignment horizontal="center" vertical="center" shrinkToFit="1"/>
      <protection locked="0"/>
    </xf>
    <xf numFmtId="49" fontId="18" fillId="0" borderId="72" xfId="0" applyNumberFormat="1" applyFont="1" applyFill="1" applyBorder="1" applyAlignment="1" applyProtection="1">
      <alignment horizontal="center" vertical="center" shrinkToFit="1"/>
    </xf>
    <xf numFmtId="0" fontId="26" fillId="0" borderId="34" xfId="0" applyFont="1" applyFill="1" applyBorder="1" applyAlignment="1" applyProtection="1">
      <alignment vertical="top" wrapText="1"/>
    </xf>
    <xf numFmtId="0" fontId="26" fillId="0" borderId="0" xfId="0" applyFont="1" applyFill="1" applyBorder="1" applyAlignment="1" applyProtection="1">
      <alignment vertical="top" wrapText="1"/>
    </xf>
    <xf numFmtId="0" fontId="19" fillId="0" borderId="12" xfId="0"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shrinkToFit="1"/>
    </xf>
    <xf numFmtId="0" fontId="0" fillId="12" borderId="49" xfId="0" applyFill="1" applyBorder="1" applyAlignment="1" applyProtection="1">
      <alignment horizontal="center" vertical="center" shrinkToFit="1"/>
      <protection locked="0"/>
    </xf>
    <xf numFmtId="0" fontId="0" fillId="12" borderId="53" xfId="0" applyFill="1" applyBorder="1" applyAlignment="1" applyProtection="1">
      <alignment horizontal="center" vertical="center" shrinkToFit="1"/>
      <protection locked="0"/>
    </xf>
    <xf numFmtId="0" fontId="0" fillId="13" borderId="73" xfId="0" applyFill="1" applyBorder="1" applyAlignment="1" applyProtection="1">
      <alignment horizontal="center" vertical="center"/>
    </xf>
    <xf numFmtId="0" fontId="0" fillId="0" borderId="36" xfId="0" applyFill="1" applyBorder="1" applyAlignment="1" applyProtection="1">
      <alignment horizontal="center" vertical="center" shrinkToFit="1"/>
    </xf>
    <xf numFmtId="0" fontId="0" fillId="0" borderId="38" xfId="0" applyFill="1" applyBorder="1" applyAlignment="1" applyProtection="1">
      <alignment horizontal="center" vertical="center" shrinkToFit="1"/>
    </xf>
    <xf numFmtId="49" fontId="18" fillId="0" borderId="75" xfId="0" applyNumberFormat="1" applyFont="1" applyFill="1" applyBorder="1" applyAlignment="1" applyProtection="1">
      <alignment horizontal="center" vertical="center" shrinkToFit="1"/>
    </xf>
    <xf numFmtId="49" fontId="18" fillId="0" borderId="74" xfId="0" applyNumberFormat="1" applyFont="1" applyFill="1"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22" fillId="9" borderId="0" xfId="0" applyFont="1" applyFill="1" applyAlignment="1">
      <alignment horizontal="center" vertical="center"/>
    </xf>
    <xf numFmtId="0" fontId="0" fillId="14" borderId="1"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4" borderId="58"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0" borderId="40" xfId="0" applyBorder="1" applyAlignment="1" applyProtection="1">
      <alignment horizontal="center" vertical="center"/>
    </xf>
    <xf numFmtId="0" fontId="0" fillId="0" borderId="41" xfId="0" applyFill="1" applyBorder="1" applyAlignment="1" applyProtection="1">
      <alignment horizontal="center" vertical="center" wrapText="1"/>
    </xf>
    <xf numFmtId="0" fontId="0" fillId="0" borderId="42" xfId="0" applyFill="1" applyBorder="1" applyAlignment="1" applyProtection="1">
      <alignment horizontal="center" vertical="center"/>
    </xf>
    <xf numFmtId="0" fontId="0" fillId="0" borderId="40" xfId="0" applyBorder="1" applyAlignment="1" applyProtection="1">
      <alignment horizontal="center" vertical="center" wrapText="1"/>
    </xf>
    <xf numFmtId="0" fontId="0" fillId="0" borderId="8" xfId="0" applyBorder="1" applyAlignment="1" applyProtection="1">
      <alignment horizontal="center" vertical="center"/>
    </xf>
    <xf numFmtId="49" fontId="0" fillId="12" borderId="49" xfId="0" applyNumberFormat="1" applyFill="1" applyBorder="1" applyAlignment="1" applyProtection="1">
      <alignment horizontal="left" vertical="center"/>
      <protection locked="0"/>
    </xf>
    <xf numFmtId="49" fontId="0" fillId="12" borderId="50" xfId="0" applyNumberFormat="1" applyFill="1" applyBorder="1" applyAlignment="1" applyProtection="1">
      <alignment horizontal="left" vertical="center"/>
      <protection locked="0"/>
    </xf>
    <xf numFmtId="49" fontId="0" fillId="12" borderId="47" xfId="0" applyNumberFormat="1" applyFill="1" applyBorder="1" applyAlignment="1" applyProtection="1">
      <alignment horizontal="center" vertical="center"/>
      <protection locked="0"/>
    </xf>
    <xf numFmtId="49" fontId="0" fillId="12" borderId="48" xfId="0" applyNumberFormat="1" applyFill="1" applyBorder="1" applyAlignment="1" applyProtection="1">
      <alignment horizontal="center" vertical="center"/>
      <protection locked="0"/>
    </xf>
    <xf numFmtId="49" fontId="0" fillId="12" borderId="49" xfId="0" applyNumberFormat="1" applyFill="1" applyBorder="1" applyAlignment="1" applyProtection="1">
      <alignment horizontal="center" vertical="center"/>
      <protection locked="0"/>
    </xf>
    <xf numFmtId="49" fontId="0" fillId="12" borderId="50" xfId="0" applyNumberFormat="1" applyFill="1" applyBorder="1" applyAlignment="1" applyProtection="1">
      <alignment horizontal="center" vertical="center"/>
      <protection locked="0"/>
    </xf>
    <xf numFmtId="49" fontId="0" fillId="12" borderId="51" xfId="0" applyNumberFormat="1" applyFill="1" applyBorder="1" applyAlignment="1" applyProtection="1">
      <alignment horizontal="center" vertical="center"/>
      <protection locked="0"/>
    </xf>
    <xf numFmtId="49" fontId="0" fillId="12" borderId="52" xfId="0" applyNumberFormat="1" applyFill="1" applyBorder="1" applyAlignment="1" applyProtection="1">
      <alignment horizontal="center" vertical="center"/>
      <protection locked="0"/>
    </xf>
    <xf numFmtId="49" fontId="0" fillId="12" borderId="53" xfId="0" applyNumberFormat="1" applyFill="1" applyBorder="1" applyAlignment="1" applyProtection="1">
      <alignment horizontal="left" vertical="center" shrinkToFit="1"/>
      <protection locked="0"/>
    </xf>
    <xf numFmtId="49" fontId="0" fillId="12" borderId="55" xfId="0" applyNumberFormat="1" applyFill="1" applyBorder="1" applyAlignment="1" applyProtection="1">
      <alignment horizontal="left" vertical="center" shrinkToFit="1"/>
      <protection locked="0"/>
    </xf>
    <xf numFmtId="49" fontId="0" fillId="12" borderId="53" xfId="0" applyNumberFormat="1" applyFill="1" applyBorder="1" applyAlignment="1" applyProtection="1">
      <alignment horizontal="left" vertical="center"/>
      <protection locked="0"/>
    </xf>
    <xf numFmtId="49" fontId="0" fillId="12" borderId="54" xfId="0" applyNumberFormat="1" applyFill="1" applyBorder="1" applyAlignment="1" applyProtection="1">
      <alignment horizontal="left" vertical="center"/>
      <protection locked="0"/>
    </xf>
    <xf numFmtId="49" fontId="0" fillId="12" borderId="49" xfId="0" applyNumberFormat="1" applyFill="1" applyBorder="1" applyAlignment="1" applyProtection="1">
      <alignment horizontal="center" vertical="center" shrinkToFit="1"/>
      <protection locked="0"/>
    </xf>
    <xf numFmtId="49" fontId="0" fillId="12" borderId="51" xfId="0" applyNumberFormat="1" applyFill="1" applyBorder="1" applyAlignment="1" applyProtection="1">
      <alignment horizontal="center" vertical="center" shrinkToFit="1"/>
      <protection locked="0"/>
    </xf>
    <xf numFmtId="49" fontId="0" fillId="12" borderId="52" xfId="0" applyNumberFormat="1"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protection locked="0"/>
    </xf>
    <xf numFmtId="0" fontId="12" fillId="0" borderId="5"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3" borderId="56" xfId="0" applyFill="1" applyBorder="1" applyAlignment="1" applyProtection="1">
      <alignment horizontal="center" vertical="center"/>
    </xf>
    <xf numFmtId="0" fontId="0" fillId="13" borderId="40"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2" xfId="0" applyFill="1" applyBorder="1" applyAlignment="1" applyProtection="1">
      <alignment horizontal="center" vertical="center" wrapText="1"/>
    </xf>
    <xf numFmtId="0" fontId="0" fillId="12" borderId="3" xfId="0" applyFill="1" applyBorder="1" applyAlignment="1" applyProtection="1">
      <alignment horizontal="center" vertical="center"/>
      <protection locked="0"/>
    </xf>
    <xf numFmtId="0" fontId="7" fillId="2" borderId="65" xfId="0" applyFont="1" applyFill="1" applyBorder="1" applyAlignment="1">
      <alignment horizontal="left" vertical="center" wrapText="1"/>
    </xf>
    <xf numFmtId="0" fontId="7" fillId="2" borderId="66" xfId="0" applyFont="1" applyFill="1" applyBorder="1" applyAlignment="1">
      <alignment horizontal="left" vertical="center" wrapText="1"/>
    </xf>
    <xf numFmtId="0" fontId="7" fillId="2" borderId="67" xfId="0" applyFont="1" applyFill="1" applyBorder="1" applyAlignment="1">
      <alignment horizontal="left" vertical="center" wrapText="1"/>
    </xf>
    <xf numFmtId="0" fontId="7" fillId="2" borderId="6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9" xfId="0" applyFont="1" applyFill="1" applyBorder="1" applyAlignment="1">
      <alignment horizontal="left" vertical="center" wrapText="1"/>
    </xf>
    <xf numFmtId="0" fontId="7" fillId="2" borderId="48" xfId="0" applyFont="1" applyFill="1" applyBorder="1" applyAlignment="1">
      <alignment horizontal="left" vertical="center" wrapText="1"/>
    </xf>
    <xf numFmtId="0" fontId="25" fillId="10" borderId="65" xfId="0" applyFont="1" applyFill="1" applyBorder="1" applyAlignment="1">
      <alignment horizontal="left" vertical="center" wrapText="1"/>
    </xf>
    <xf numFmtId="0" fontId="25" fillId="10" borderId="66" xfId="0" applyFont="1" applyFill="1" applyBorder="1" applyAlignment="1">
      <alignment horizontal="left" vertical="center"/>
    </xf>
    <xf numFmtId="0" fontId="25" fillId="10" borderId="67" xfId="0" applyFont="1" applyFill="1" applyBorder="1" applyAlignment="1">
      <alignment horizontal="left" vertical="center"/>
    </xf>
    <xf numFmtId="0" fontId="25" fillId="10" borderId="70" xfId="0" applyFont="1" applyFill="1" applyBorder="1" applyAlignment="1">
      <alignment horizontal="left" vertical="center"/>
    </xf>
    <xf numFmtId="0" fontId="25" fillId="10" borderId="71" xfId="0" applyFont="1" applyFill="1" applyBorder="1" applyAlignment="1">
      <alignment horizontal="left" vertical="center"/>
    </xf>
    <xf numFmtId="0" fontId="25" fillId="10" borderId="48" xfId="0" applyFont="1" applyFill="1" applyBorder="1" applyAlignment="1">
      <alignment horizontal="left" vertical="center"/>
    </xf>
    <xf numFmtId="0" fontId="0" fillId="0" borderId="0" xfId="0" applyAlignment="1" applyProtection="1">
      <alignment horizontal="center" vertical="center" shrinkToFit="1"/>
    </xf>
    <xf numFmtId="0" fontId="0" fillId="11" borderId="43" xfId="0" applyFill="1" applyBorder="1" applyAlignment="1" applyProtection="1">
      <alignment horizontal="center" vertical="center"/>
    </xf>
    <xf numFmtId="0" fontId="0" fillId="13" borderId="45"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0" xfId="0" applyAlignment="1" applyProtection="1">
      <alignment horizontal="right" vertical="center" shrinkToFit="1"/>
    </xf>
    <xf numFmtId="0" fontId="0" fillId="0" borderId="0" xfId="0" applyFont="1" applyAlignment="1" applyProtection="1">
      <alignment horizontal="right" vertical="center" shrinkToFit="1"/>
    </xf>
    <xf numFmtId="0" fontId="26" fillId="10" borderId="36" xfId="0" applyFont="1" applyFill="1" applyBorder="1" applyAlignment="1" applyProtection="1">
      <alignment horizontal="left" vertical="top" wrapText="1"/>
    </xf>
    <xf numFmtId="0" fontId="26" fillId="10" borderId="34" xfId="0" applyFont="1" applyFill="1" applyBorder="1" applyAlignment="1" applyProtection="1">
      <alignment horizontal="left" vertical="top" wrapText="1"/>
    </xf>
    <xf numFmtId="0" fontId="26" fillId="10" borderId="37" xfId="0" applyFont="1" applyFill="1" applyBorder="1" applyAlignment="1" applyProtection="1">
      <alignment horizontal="left" vertical="top" wrapText="1"/>
    </xf>
    <xf numFmtId="0" fontId="26" fillId="10" borderId="38" xfId="0" applyFont="1" applyFill="1" applyBorder="1" applyAlignment="1" applyProtection="1">
      <alignment horizontal="left" vertical="top" wrapText="1"/>
    </xf>
    <xf numFmtId="0" fontId="26" fillId="10" borderId="0" xfId="0" applyFont="1" applyFill="1" applyBorder="1" applyAlignment="1" applyProtection="1">
      <alignment horizontal="left" vertical="top" wrapText="1"/>
    </xf>
    <xf numFmtId="0" fontId="26" fillId="10" borderId="39" xfId="0" applyFont="1" applyFill="1" applyBorder="1" applyAlignment="1" applyProtection="1">
      <alignment horizontal="left" vertical="top" wrapText="1"/>
    </xf>
  </cellXfs>
  <cellStyles count="3">
    <cellStyle name="通貨" xfId="1" builtinId="7"/>
    <cellStyle name="標準" xfId="0" builtinId="0"/>
    <cellStyle name="標準 2" xfId="2" xr:uid="{00000000-0005-0000-0000-000002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35"/>
  <sheetViews>
    <sheetView zoomScaleNormal="100" workbookViewId="0">
      <selection activeCell="D14" sqref="D14"/>
    </sheetView>
  </sheetViews>
  <sheetFormatPr defaultColWidth="9"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8" t="s">
        <v>43</v>
      </c>
      <c r="C2" s="128"/>
      <c r="D2" s="128"/>
      <c r="E2" s="128"/>
      <c r="F2" s="1"/>
    </row>
    <row r="3" spans="2:7" x14ac:dyDescent="0.15">
      <c r="B3" s="3"/>
      <c r="C3" s="3"/>
      <c r="D3" s="3"/>
      <c r="E3" s="3"/>
      <c r="F3" s="3"/>
    </row>
    <row r="4" spans="2:7" x14ac:dyDescent="0.15">
      <c r="C4" s="129" t="s">
        <v>44</v>
      </c>
      <c r="D4" s="129"/>
      <c r="E4" s="129"/>
      <c r="F4" s="4"/>
      <c r="G4" s="4"/>
    </row>
    <row r="5" spans="2:7" x14ac:dyDescent="0.15">
      <c r="D5" s="2" t="s">
        <v>45</v>
      </c>
    </row>
    <row r="6" spans="2:7" x14ac:dyDescent="0.15">
      <c r="D6" s="2" t="s">
        <v>46</v>
      </c>
    </row>
    <row r="7" spans="2:7" x14ac:dyDescent="0.15">
      <c r="D7" s="2" t="s">
        <v>47</v>
      </c>
    </row>
    <row r="8" spans="2:7" x14ac:dyDescent="0.15">
      <c r="C8" s="129" t="s">
        <v>48</v>
      </c>
      <c r="D8" s="129"/>
      <c r="E8" s="129"/>
      <c r="F8" s="4"/>
      <c r="G8" s="4"/>
    </row>
    <row r="9" spans="2:7" x14ac:dyDescent="0.15">
      <c r="D9" s="2" t="s">
        <v>72</v>
      </c>
    </row>
    <row r="10" spans="2:7" x14ac:dyDescent="0.15">
      <c r="D10" s="2" t="s">
        <v>87</v>
      </c>
    </row>
    <row r="11" spans="2:7" x14ac:dyDescent="0.15">
      <c r="C11" s="93"/>
      <c r="D11" s="96" t="s">
        <v>93</v>
      </c>
    </row>
    <row r="12" spans="2:7" x14ac:dyDescent="0.15">
      <c r="D12" s="2" t="s">
        <v>49</v>
      </c>
    </row>
    <row r="13" spans="2:7" x14ac:dyDescent="0.15">
      <c r="D13" s="2" t="s">
        <v>50</v>
      </c>
    </row>
    <row r="14" spans="2:7" x14ac:dyDescent="0.15">
      <c r="D14" s="2" t="s">
        <v>88</v>
      </c>
    </row>
    <row r="15" spans="2:7" x14ac:dyDescent="0.15">
      <c r="D15" s="95" t="s">
        <v>89</v>
      </c>
      <c r="E15" s="95"/>
    </row>
    <row r="16" spans="2:7" x14ac:dyDescent="0.15">
      <c r="D16" s="130" t="s">
        <v>51</v>
      </c>
      <c r="E16" s="130"/>
    </row>
    <row r="17" spans="3:7" x14ac:dyDescent="0.15">
      <c r="D17" s="2" t="s">
        <v>90</v>
      </c>
    </row>
    <row r="18" spans="3:7" x14ac:dyDescent="0.15">
      <c r="C18" s="129" t="s">
        <v>52</v>
      </c>
      <c r="D18" s="129"/>
      <c r="E18" s="129"/>
      <c r="F18" s="4"/>
      <c r="G18" s="4"/>
    </row>
    <row r="19" spans="3:7" x14ac:dyDescent="0.15">
      <c r="D19" s="2" t="s">
        <v>53</v>
      </c>
    </row>
    <row r="20" spans="3:7" x14ac:dyDescent="0.15">
      <c r="D20" s="2" t="s">
        <v>54</v>
      </c>
    </row>
    <row r="21" spans="3:7" x14ac:dyDescent="0.15">
      <c r="D21" s="2" t="s">
        <v>55</v>
      </c>
    </row>
    <row r="22" spans="3:7" x14ac:dyDescent="0.15">
      <c r="D22" s="2" t="s">
        <v>56</v>
      </c>
    </row>
    <row r="23" spans="3:7" x14ac:dyDescent="0.15">
      <c r="D23" s="2" t="s">
        <v>57</v>
      </c>
    </row>
    <row r="24" spans="3:7" x14ac:dyDescent="0.15">
      <c r="C24" s="2" t="s">
        <v>58</v>
      </c>
      <c r="D24" s="94" t="s">
        <v>59</v>
      </c>
    </row>
    <row r="25" spans="3:7" x14ac:dyDescent="0.15">
      <c r="D25" s="2" t="s">
        <v>60</v>
      </c>
    </row>
    <row r="26" spans="3:7" x14ac:dyDescent="0.15">
      <c r="D26" s="2" t="s">
        <v>61</v>
      </c>
    </row>
    <row r="27" spans="3:7" x14ac:dyDescent="0.15">
      <c r="D27" s="2" t="s">
        <v>62</v>
      </c>
    </row>
    <row r="28" spans="3:7" x14ac:dyDescent="0.15">
      <c r="D28" s="2" t="s">
        <v>63</v>
      </c>
    </row>
    <row r="29" spans="3:7" x14ac:dyDescent="0.15">
      <c r="D29" s="2" t="s">
        <v>64</v>
      </c>
    </row>
    <row r="30" spans="3:7" x14ac:dyDescent="0.15">
      <c r="D30" s="2" t="s">
        <v>65</v>
      </c>
    </row>
    <row r="31" spans="3:7" x14ac:dyDescent="0.15">
      <c r="D31" s="2" t="s">
        <v>66</v>
      </c>
    </row>
    <row r="32" spans="3:7" x14ac:dyDescent="0.15">
      <c r="D32" s="2" t="s">
        <v>67</v>
      </c>
    </row>
    <row r="33" spans="4:4" x14ac:dyDescent="0.15">
      <c r="D33" s="2" t="s">
        <v>68</v>
      </c>
    </row>
    <row r="34" spans="4:4" x14ac:dyDescent="0.15">
      <c r="D34" s="2" t="s">
        <v>69</v>
      </c>
    </row>
    <row r="35" spans="4:4" x14ac:dyDescent="0.15">
      <c r="D35" s="2" t="s">
        <v>70</v>
      </c>
    </row>
  </sheetData>
  <sheetProtection password="CC6F"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F119"/>
  <sheetViews>
    <sheetView tabSelected="1" zoomScaleNormal="100" workbookViewId="0">
      <selection activeCell="V7" sqref="V7"/>
    </sheetView>
  </sheetViews>
  <sheetFormatPr defaultColWidth="9"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7" width="12.125" style="5" hidden="1" customWidth="1"/>
    <col min="18" max="18" width="16" style="5" customWidth="1"/>
    <col min="19" max="20" width="16" style="7" customWidth="1"/>
    <col min="21" max="21" width="2.375" style="7" customWidth="1"/>
    <col min="22" max="24" width="9" style="7" customWidth="1"/>
    <col min="25" max="31" width="7.5" style="5" customWidth="1"/>
    <col min="32" max="16384" width="9" style="5"/>
  </cols>
  <sheetData>
    <row r="1" spans="1:32" ht="25.5" customHeight="1" thickBot="1" x14ac:dyDescent="0.2">
      <c r="B1" s="190" t="s">
        <v>108</v>
      </c>
      <c r="C1" s="190"/>
      <c r="D1" s="190"/>
      <c r="E1" s="190"/>
      <c r="F1" s="190"/>
      <c r="G1" s="189" t="s">
        <v>109</v>
      </c>
      <c r="H1" s="189"/>
      <c r="I1" s="189"/>
      <c r="R1" s="176" t="s">
        <v>110</v>
      </c>
      <c r="S1" s="177"/>
      <c r="T1" s="177"/>
      <c r="U1" s="178"/>
      <c r="V1" s="6"/>
      <c r="W1" s="6"/>
      <c r="X1" s="6"/>
      <c r="Y1" s="6"/>
      <c r="Z1" s="6"/>
      <c r="AA1" s="6"/>
    </row>
    <row r="2" spans="1:32" ht="6.75" customHeight="1" thickTop="1" thickBot="1" x14ac:dyDescent="0.2">
      <c r="R2" s="179"/>
      <c r="S2" s="180"/>
      <c r="T2" s="180"/>
      <c r="U2" s="181"/>
      <c r="V2" s="6"/>
      <c r="W2" s="6"/>
      <c r="X2" s="6"/>
      <c r="Y2" s="6"/>
      <c r="Z2" s="6"/>
      <c r="AA2" s="6"/>
    </row>
    <row r="3" spans="1:32" ht="42.75" customHeight="1" x14ac:dyDescent="0.15">
      <c r="B3" s="163" t="s">
        <v>41</v>
      </c>
      <c r="C3" s="164"/>
      <c r="D3" s="192" t="s">
        <v>15</v>
      </c>
      <c r="E3" s="164"/>
      <c r="F3" s="136" t="s">
        <v>91</v>
      </c>
      <c r="G3" s="164"/>
      <c r="H3" s="136" t="s">
        <v>92</v>
      </c>
      <c r="I3" s="137"/>
      <c r="R3" s="179"/>
      <c r="S3" s="180"/>
      <c r="T3" s="180"/>
      <c r="U3" s="181"/>
      <c r="V3" s="52"/>
      <c r="W3" s="8"/>
      <c r="X3" s="8"/>
      <c r="Y3" s="9"/>
      <c r="Z3" s="8"/>
      <c r="AA3" s="8"/>
    </row>
    <row r="4" spans="1:32" ht="27" customHeight="1" x14ac:dyDescent="0.15">
      <c r="B4" s="142"/>
      <c r="C4" s="143"/>
      <c r="D4" s="144"/>
      <c r="E4" s="145"/>
      <c r="F4" s="144"/>
      <c r="G4" s="146"/>
      <c r="H4" s="144"/>
      <c r="I4" s="147"/>
      <c r="R4" s="179"/>
      <c r="S4" s="180"/>
      <c r="T4" s="180"/>
      <c r="U4" s="181"/>
      <c r="V4" s="52"/>
      <c r="W4" s="6"/>
      <c r="X4" s="6"/>
      <c r="Y4" s="6"/>
      <c r="Z4" s="6"/>
      <c r="AA4" s="8"/>
    </row>
    <row r="5" spans="1:32" ht="27" customHeight="1" x14ac:dyDescent="0.15">
      <c r="B5" s="138" t="s">
        <v>0</v>
      </c>
      <c r="C5" s="10" t="s">
        <v>1</v>
      </c>
      <c r="D5" s="140"/>
      <c r="E5" s="141"/>
      <c r="F5" s="11" t="s">
        <v>2</v>
      </c>
      <c r="G5" s="152"/>
      <c r="H5" s="153"/>
      <c r="I5" s="154"/>
      <c r="R5" s="179"/>
      <c r="S5" s="180"/>
      <c r="T5" s="180"/>
      <c r="U5" s="181"/>
      <c r="V5" s="52"/>
      <c r="W5" s="6"/>
      <c r="X5" s="6"/>
      <c r="Y5" s="6"/>
      <c r="Z5" s="6"/>
      <c r="AA5" s="8"/>
    </row>
    <row r="6" spans="1:32" ht="27" customHeight="1" thickBot="1" x14ac:dyDescent="0.2">
      <c r="B6" s="139"/>
      <c r="C6" s="12" t="s">
        <v>71</v>
      </c>
      <c r="D6" s="148"/>
      <c r="E6" s="149"/>
      <c r="F6" s="149"/>
      <c r="G6" s="120" t="s">
        <v>73</v>
      </c>
      <c r="H6" s="150"/>
      <c r="I6" s="151"/>
      <c r="R6" s="179"/>
      <c r="S6" s="180"/>
      <c r="T6" s="180"/>
      <c r="U6" s="181"/>
      <c r="V6" s="52"/>
      <c r="W6" s="6"/>
      <c r="X6" s="6"/>
      <c r="Y6" s="6"/>
      <c r="Z6" s="6"/>
      <c r="AA6" s="8"/>
    </row>
    <row r="7" spans="1:32" ht="27" customHeight="1" thickBot="1" x14ac:dyDescent="0.2">
      <c r="B7" s="13" t="s">
        <v>22</v>
      </c>
      <c r="C7" s="14"/>
      <c r="D7" s="15"/>
      <c r="E7" s="15"/>
      <c r="F7" s="14"/>
      <c r="G7" s="13"/>
      <c r="H7" s="14"/>
      <c r="R7" s="179"/>
      <c r="S7" s="180"/>
      <c r="T7" s="180"/>
      <c r="U7" s="181"/>
      <c r="V7" s="52"/>
      <c r="W7" s="9"/>
      <c r="X7" s="9"/>
      <c r="Y7" s="9"/>
      <c r="Z7" s="9"/>
      <c r="AA7" s="18"/>
    </row>
    <row r="8" spans="1:32" ht="27" customHeight="1" x14ac:dyDescent="0.15">
      <c r="B8" s="156" t="s">
        <v>27</v>
      </c>
      <c r="C8" s="157"/>
      <c r="D8" s="19"/>
      <c r="E8" s="20" t="s">
        <v>9</v>
      </c>
      <c r="G8" s="21" t="s">
        <v>28</v>
      </c>
      <c r="H8" s="22" t="s">
        <v>29</v>
      </c>
      <c r="I8" s="23" t="s">
        <v>30</v>
      </c>
      <c r="R8" s="179"/>
      <c r="S8" s="180"/>
      <c r="T8" s="180"/>
      <c r="U8" s="181"/>
      <c r="V8" s="52"/>
      <c r="W8" s="9"/>
      <c r="X8" s="24"/>
      <c r="Y8" s="24"/>
      <c r="Z8" s="24"/>
      <c r="AA8" s="25"/>
      <c r="AB8" s="25"/>
      <c r="AC8" s="25"/>
      <c r="AD8" s="25"/>
      <c r="AE8" s="25"/>
      <c r="AF8" s="25"/>
    </row>
    <row r="9" spans="1:32" ht="27" customHeight="1" thickBot="1" x14ac:dyDescent="0.2">
      <c r="B9" s="104">
        <f>SUM(A15+A35+A55+A75+A95)</f>
        <v>0</v>
      </c>
      <c r="C9" s="26">
        <f>SUM(A16+A36+A56+A76+A96)</f>
        <v>0</v>
      </c>
      <c r="D9" s="19"/>
      <c r="E9" s="106">
        <v>800</v>
      </c>
      <c r="F9" s="105"/>
      <c r="G9" s="27">
        <f>C9*E9</f>
        <v>0</v>
      </c>
      <c r="H9" s="28">
        <f>リレー申込票!I6</f>
        <v>0</v>
      </c>
      <c r="I9" s="29">
        <f>SUM(G9+H9)</f>
        <v>0</v>
      </c>
      <c r="R9" s="179"/>
      <c r="S9" s="180"/>
      <c r="T9" s="180"/>
      <c r="U9" s="181"/>
      <c r="V9" s="52"/>
      <c r="W9" s="9"/>
      <c r="X9" s="24"/>
      <c r="Y9" s="31"/>
      <c r="Z9" s="31"/>
      <c r="AA9" s="31"/>
      <c r="AB9" s="25"/>
      <c r="AC9" s="25"/>
      <c r="AD9" s="25"/>
      <c r="AE9" s="25"/>
      <c r="AF9" s="25"/>
    </row>
    <row r="10" spans="1:32" ht="6.75" customHeight="1" thickBot="1" x14ac:dyDescent="0.2">
      <c r="B10" s="13"/>
      <c r="G10" s="13"/>
      <c r="R10" s="179"/>
      <c r="S10" s="180"/>
      <c r="T10" s="180"/>
      <c r="U10" s="182"/>
      <c r="X10" s="24"/>
      <c r="Y10" s="31"/>
      <c r="Z10" s="31"/>
      <c r="AA10" s="31"/>
      <c r="AB10" s="25"/>
      <c r="AC10" s="25"/>
      <c r="AD10" s="25"/>
      <c r="AE10" s="25"/>
      <c r="AF10" s="25"/>
    </row>
    <row r="11" spans="1:32" ht="26.25" customHeight="1" x14ac:dyDescent="0.15">
      <c r="B11" s="167" t="s">
        <v>3</v>
      </c>
      <c r="C11" s="168" t="s">
        <v>4</v>
      </c>
      <c r="D11" s="158" t="s">
        <v>38</v>
      </c>
      <c r="E11" s="32" t="s">
        <v>1</v>
      </c>
      <c r="F11" s="165" t="s">
        <v>5</v>
      </c>
      <c r="G11" s="158" t="s">
        <v>25</v>
      </c>
      <c r="H11" s="158"/>
      <c r="I11" s="159"/>
      <c r="K11" s="5" t="s">
        <v>74</v>
      </c>
      <c r="L11" s="5" t="s">
        <v>75</v>
      </c>
      <c r="M11" s="5" t="s">
        <v>99</v>
      </c>
      <c r="N11" s="16" t="s">
        <v>100</v>
      </c>
      <c r="O11" s="5">
        <v>1</v>
      </c>
      <c r="P11" s="5" t="s">
        <v>81</v>
      </c>
      <c r="R11" s="110"/>
      <c r="S11" s="111"/>
      <c r="T11" s="111"/>
      <c r="X11" s="33"/>
      <c r="Y11" s="33"/>
      <c r="Z11" s="33"/>
      <c r="AA11" s="31"/>
      <c r="AB11" s="25"/>
      <c r="AC11" s="25"/>
      <c r="AD11" s="25"/>
      <c r="AE11" s="25"/>
      <c r="AF11" s="25"/>
    </row>
    <row r="12" spans="1:32" ht="26.25" customHeight="1" thickBot="1" x14ac:dyDescent="0.2">
      <c r="B12" s="139"/>
      <c r="C12" s="169"/>
      <c r="D12" s="169"/>
      <c r="E12" s="34" t="s">
        <v>7</v>
      </c>
      <c r="F12" s="166"/>
      <c r="G12" s="160" t="s">
        <v>26</v>
      </c>
      <c r="H12" s="161"/>
      <c r="I12" s="162"/>
      <c r="K12" s="113" t="s">
        <v>102</v>
      </c>
      <c r="L12" s="113" t="s">
        <v>102</v>
      </c>
      <c r="M12" s="113" t="s">
        <v>102</v>
      </c>
      <c r="N12" s="112" t="s">
        <v>102</v>
      </c>
      <c r="O12" s="5">
        <v>2</v>
      </c>
      <c r="P12" s="5" t="s">
        <v>82</v>
      </c>
      <c r="R12" s="183" t="s">
        <v>97</v>
      </c>
      <c r="S12" s="184"/>
      <c r="T12" s="184"/>
      <c r="U12" s="185"/>
      <c r="W12" s="24"/>
      <c r="X12" s="31"/>
      <c r="Y12" s="35"/>
      <c r="Z12" s="31"/>
      <c r="AA12" s="25"/>
      <c r="AB12" s="25"/>
      <c r="AC12" s="25"/>
      <c r="AD12" s="25"/>
      <c r="AE12" s="25"/>
    </row>
    <row r="13" spans="1:32" ht="26.25" customHeight="1" x14ac:dyDescent="0.15">
      <c r="B13" s="170" t="s">
        <v>8</v>
      </c>
      <c r="C13" s="172" t="s">
        <v>14</v>
      </c>
      <c r="D13" s="174" t="s">
        <v>98</v>
      </c>
      <c r="E13" s="99" t="s">
        <v>79</v>
      </c>
      <c r="F13" s="191">
        <v>2</v>
      </c>
      <c r="G13" s="100" t="s">
        <v>94</v>
      </c>
      <c r="H13" s="100" t="s">
        <v>95</v>
      </c>
      <c r="I13" s="101" t="s">
        <v>96</v>
      </c>
      <c r="K13" s="112" t="s">
        <v>103</v>
      </c>
      <c r="L13" s="112" t="s">
        <v>103</v>
      </c>
      <c r="M13" s="112" t="s">
        <v>105</v>
      </c>
      <c r="N13" s="112" t="s">
        <v>105</v>
      </c>
      <c r="O13" s="5">
        <v>3</v>
      </c>
      <c r="P13" s="5" t="s">
        <v>83</v>
      </c>
      <c r="R13" s="186"/>
      <c r="S13" s="187"/>
      <c r="T13" s="187"/>
      <c r="U13" s="188"/>
      <c r="W13" s="24"/>
      <c r="X13" s="31"/>
      <c r="Y13" s="35"/>
      <c r="Z13" s="31"/>
      <c r="AA13" s="25"/>
      <c r="AB13" s="25"/>
      <c r="AC13" s="25"/>
      <c r="AD13" s="25"/>
      <c r="AE13" s="25"/>
    </row>
    <row r="14" spans="1:32" ht="26.25" customHeight="1" thickBot="1" x14ac:dyDescent="0.2">
      <c r="B14" s="171"/>
      <c r="C14" s="173"/>
      <c r="D14" s="173"/>
      <c r="E14" s="102" t="s">
        <v>80</v>
      </c>
      <c r="F14" s="172"/>
      <c r="G14" s="103">
        <v>1215</v>
      </c>
      <c r="H14" s="103">
        <v>10236</v>
      </c>
      <c r="I14" s="123">
        <v>62512</v>
      </c>
      <c r="K14" s="112" t="s">
        <v>104</v>
      </c>
      <c r="L14" s="113" t="s">
        <v>104</v>
      </c>
      <c r="M14" s="113" t="s">
        <v>106</v>
      </c>
      <c r="N14" s="112" t="s">
        <v>106</v>
      </c>
      <c r="O14" s="5">
        <v>4</v>
      </c>
      <c r="P14" s="5" t="s">
        <v>84</v>
      </c>
      <c r="R14" s="109"/>
      <c r="S14" s="109"/>
      <c r="T14" s="109"/>
      <c r="W14" s="24"/>
      <c r="X14" s="31"/>
      <c r="Y14" s="35"/>
      <c r="Z14" s="31"/>
      <c r="AA14" s="25"/>
      <c r="AB14" s="25"/>
      <c r="AC14" s="25"/>
      <c r="AD14" s="25"/>
      <c r="AE14" s="25"/>
    </row>
    <row r="15" spans="1:32" ht="27" customHeight="1" x14ac:dyDescent="0.15">
      <c r="A15" s="36">
        <f>COUNTA(E15,E17,E19,E21,E23,E25,E27,E29,E31,E33)</f>
        <v>0</v>
      </c>
      <c r="B15" s="135">
        <v>1</v>
      </c>
      <c r="C15" s="155"/>
      <c r="D15" s="155"/>
      <c r="E15" s="97"/>
      <c r="F15" s="133"/>
      <c r="G15" s="114"/>
      <c r="H15" s="121"/>
      <c r="I15" s="124"/>
      <c r="K15" s="112" t="s">
        <v>112</v>
      </c>
      <c r="L15" s="113"/>
      <c r="M15" s="113"/>
      <c r="N15" s="113"/>
      <c r="O15" s="5">
        <v>5</v>
      </c>
      <c r="P15" s="5" t="s">
        <v>85</v>
      </c>
      <c r="R15" s="30" t="s">
        <v>6</v>
      </c>
      <c r="W15" s="24"/>
      <c r="X15" s="31"/>
      <c r="Y15" s="35"/>
      <c r="Z15" s="31"/>
      <c r="AA15" s="25"/>
      <c r="AB15" s="25"/>
      <c r="AC15" s="25"/>
      <c r="AD15" s="25"/>
      <c r="AE15" s="25"/>
    </row>
    <row r="16" spans="1:32" ht="27" customHeight="1" x14ac:dyDescent="0.15">
      <c r="A16" s="37">
        <f>COUNTA(G15:I15,G17:I17,G19:I19,G21:I21,G23:I23,G25:I25,G27:I27,G29:I29,G31:I31,G33:I33)</f>
        <v>0</v>
      </c>
      <c r="B16" s="135"/>
      <c r="C16" s="155"/>
      <c r="D16" s="155"/>
      <c r="E16" s="97"/>
      <c r="F16" s="134"/>
      <c r="G16" s="114"/>
      <c r="H16" s="121"/>
      <c r="I16" s="125"/>
      <c r="K16" s="112"/>
      <c r="L16" s="113"/>
      <c r="M16" s="113"/>
      <c r="N16" s="113"/>
      <c r="O16" s="5">
        <v>6</v>
      </c>
      <c r="R16" s="48" t="s">
        <v>74</v>
      </c>
      <c r="S16" s="49" t="s">
        <v>75</v>
      </c>
      <c r="U16" s="24"/>
      <c r="V16" s="31"/>
      <c r="W16" s="35"/>
      <c r="X16" s="31"/>
      <c r="Y16" s="25"/>
      <c r="Z16" s="25"/>
      <c r="AA16" s="25"/>
      <c r="AB16" s="25"/>
      <c r="AC16" s="25"/>
    </row>
    <row r="17" spans="2:30" ht="27" customHeight="1" x14ac:dyDescent="0.15">
      <c r="B17" s="135">
        <v>2</v>
      </c>
      <c r="C17" s="155"/>
      <c r="D17" s="155"/>
      <c r="E17" s="97"/>
      <c r="F17" s="133"/>
      <c r="G17" s="114"/>
      <c r="H17" s="121"/>
      <c r="I17" s="125"/>
      <c r="K17" s="17"/>
      <c r="R17" s="46" t="s">
        <v>101</v>
      </c>
      <c r="S17" s="47" t="s">
        <v>101</v>
      </c>
      <c r="U17" s="24"/>
      <c r="V17" s="31"/>
      <c r="W17" s="35"/>
      <c r="X17" s="31"/>
      <c r="Y17" s="25"/>
      <c r="Z17" s="25"/>
      <c r="AA17" s="25"/>
      <c r="AB17" s="25"/>
      <c r="AC17" s="25"/>
    </row>
    <row r="18" spans="2:30" ht="27" customHeight="1" x14ac:dyDescent="0.15">
      <c r="B18" s="135"/>
      <c r="C18" s="155"/>
      <c r="D18" s="155"/>
      <c r="E18" s="97"/>
      <c r="F18" s="134"/>
      <c r="G18" s="114"/>
      <c r="H18" s="121"/>
      <c r="I18" s="125"/>
      <c r="K18" s="17"/>
      <c r="R18" s="46" t="s">
        <v>39</v>
      </c>
      <c r="S18" s="47" t="s">
        <v>39</v>
      </c>
      <c r="U18" s="24"/>
      <c r="V18" s="31"/>
      <c r="W18" s="35"/>
      <c r="X18" s="31"/>
      <c r="Y18" s="25"/>
      <c r="Z18" s="25"/>
      <c r="AA18" s="25"/>
      <c r="AB18" s="25"/>
      <c r="AC18" s="25"/>
    </row>
    <row r="19" spans="2:30" ht="27" customHeight="1" x14ac:dyDescent="0.15">
      <c r="B19" s="135">
        <v>3</v>
      </c>
      <c r="C19" s="155"/>
      <c r="D19" s="155"/>
      <c r="E19" s="97"/>
      <c r="F19" s="133"/>
      <c r="G19" s="114"/>
      <c r="H19" s="121"/>
      <c r="I19" s="125"/>
      <c r="R19" s="46" t="s">
        <v>78</v>
      </c>
      <c r="S19" s="116" t="s">
        <v>78</v>
      </c>
      <c r="U19" s="24"/>
      <c r="V19" s="31"/>
      <c r="W19" s="35"/>
      <c r="X19" s="31"/>
      <c r="Y19" s="25"/>
      <c r="Z19" s="25"/>
      <c r="AA19" s="25"/>
      <c r="AB19" s="25"/>
      <c r="AC19" s="25"/>
    </row>
    <row r="20" spans="2:30" ht="27" customHeight="1" x14ac:dyDescent="0.15">
      <c r="B20" s="135"/>
      <c r="C20" s="155"/>
      <c r="D20" s="155"/>
      <c r="E20" s="97"/>
      <c r="F20" s="134"/>
      <c r="G20" s="114"/>
      <c r="H20" s="121"/>
      <c r="I20" s="125"/>
      <c r="R20" s="126" t="s">
        <v>112</v>
      </c>
      <c r="S20" s="107"/>
      <c r="U20" s="24"/>
      <c r="V20" s="31"/>
      <c r="W20" s="35"/>
      <c r="X20" s="31"/>
      <c r="Y20" s="25"/>
      <c r="Z20" s="25"/>
      <c r="AA20" s="25"/>
      <c r="AB20" s="25"/>
      <c r="AC20" s="25"/>
    </row>
    <row r="21" spans="2:30" ht="27" customHeight="1" x14ac:dyDescent="0.15">
      <c r="B21" s="135">
        <v>4</v>
      </c>
      <c r="C21" s="155"/>
      <c r="D21" s="155"/>
      <c r="E21" s="97"/>
      <c r="F21" s="133"/>
      <c r="G21" s="114"/>
      <c r="H21" s="121"/>
      <c r="I21" s="125"/>
      <c r="R21" s="127"/>
      <c r="S21" s="51"/>
      <c r="U21" s="24"/>
      <c r="V21" s="31"/>
      <c r="W21" s="31"/>
      <c r="X21" s="31"/>
      <c r="Y21" s="25"/>
      <c r="Z21" s="25"/>
      <c r="AA21" s="25"/>
      <c r="AB21" s="25"/>
      <c r="AC21" s="25"/>
    </row>
    <row r="22" spans="2:30" ht="27" customHeight="1" x14ac:dyDescent="0.15">
      <c r="B22" s="135"/>
      <c r="C22" s="155"/>
      <c r="D22" s="155"/>
      <c r="E22" s="97"/>
      <c r="F22" s="134"/>
      <c r="G22" s="114"/>
      <c r="H22" s="121"/>
      <c r="I22" s="125"/>
      <c r="R22" s="48" t="s">
        <v>76</v>
      </c>
      <c r="S22" s="49" t="s">
        <v>77</v>
      </c>
      <c r="T22" s="50"/>
      <c r="V22" s="24"/>
      <c r="W22" s="31"/>
      <c r="X22" s="38"/>
      <c r="Y22" s="31"/>
      <c r="Z22" s="25"/>
      <c r="AA22" s="25"/>
      <c r="AB22" s="25"/>
      <c r="AC22" s="25"/>
      <c r="AD22" s="25"/>
    </row>
    <row r="23" spans="2:30" ht="27" customHeight="1" x14ac:dyDescent="0.15">
      <c r="B23" s="135">
        <v>5</v>
      </c>
      <c r="C23" s="155"/>
      <c r="D23" s="155"/>
      <c r="E23" s="97"/>
      <c r="F23" s="133"/>
      <c r="G23" s="114"/>
      <c r="H23" s="121"/>
      <c r="I23" s="125"/>
      <c r="R23" s="46" t="s">
        <v>101</v>
      </c>
      <c r="S23" s="47" t="s">
        <v>101</v>
      </c>
      <c r="T23" s="50"/>
      <c r="V23" s="24"/>
      <c r="W23" s="31"/>
      <c r="X23" s="31"/>
      <c r="Y23" s="31"/>
      <c r="Z23" s="25"/>
      <c r="AA23" s="25"/>
      <c r="AB23" s="25"/>
      <c r="AC23" s="25"/>
      <c r="AD23" s="25"/>
    </row>
    <row r="24" spans="2:30" ht="27" customHeight="1" x14ac:dyDescent="0.15">
      <c r="B24" s="135"/>
      <c r="C24" s="155"/>
      <c r="D24" s="155"/>
      <c r="E24" s="97"/>
      <c r="F24" s="134"/>
      <c r="G24" s="114"/>
      <c r="H24" s="121"/>
      <c r="I24" s="125"/>
      <c r="R24" s="46" t="s">
        <v>105</v>
      </c>
      <c r="S24" s="47" t="s">
        <v>105</v>
      </c>
      <c r="T24" s="50"/>
      <c r="W24" s="39"/>
      <c r="X24" s="39"/>
      <c r="Y24" s="39"/>
    </row>
    <row r="25" spans="2:30" ht="27" customHeight="1" x14ac:dyDescent="0.15">
      <c r="B25" s="135">
        <v>6</v>
      </c>
      <c r="C25" s="155"/>
      <c r="D25" s="155"/>
      <c r="E25" s="97"/>
      <c r="F25" s="133"/>
      <c r="G25" s="114"/>
      <c r="H25" s="121"/>
      <c r="I25" s="125"/>
      <c r="R25" s="108" t="s">
        <v>106</v>
      </c>
      <c r="S25" s="116" t="s">
        <v>106</v>
      </c>
      <c r="T25" s="50"/>
      <c r="W25" s="5"/>
      <c r="X25" s="5"/>
    </row>
    <row r="26" spans="2:30" ht="27" customHeight="1" x14ac:dyDescent="0.15">
      <c r="B26" s="135"/>
      <c r="C26" s="155"/>
      <c r="D26" s="155"/>
      <c r="E26" s="97"/>
      <c r="F26" s="134"/>
      <c r="G26" s="114"/>
      <c r="H26" s="121"/>
      <c r="I26" s="125"/>
      <c r="T26" s="50"/>
      <c r="W26" s="5"/>
      <c r="X26" s="5"/>
    </row>
    <row r="27" spans="2:30" ht="27" customHeight="1" x14ac:dyDescent="0.15">
      <c r="B27" s="135">
        <v>7</v>
      </c>
      <c r="C27" s="155"/>
      <c r="D27" s="155"/>
      <c r="E27" s="97"/>
      <c r="F27" s="133"/>
      <c r="G27" s="114"/>
      <c r="H27" s="121"/>
      <c r="I27" s="125"/>
      <c r="R27" s="51"/>
      <c r="S27" s="51"/>
      <c r="T27" s="50"/>
      <c r="W27" s="5"/>
    </row>
    <row r="28" spans="2:30" ht="27" customHeight="1" x14ac:dyDescent="0.15">
      <c r="B28" s="135"/>
      <c r="C28" s="155"/>
      <c r="D28" s="155"/>
      <c r="E28" s="97"/>
      <c r="F28" s="134"/>
      <c r="G28" s="114"/>
      <c r="H28" s="121"/>
      <c r="I28" s="125"/>
      <c r="R28" s="51"/>
      <c r="S28" s="51"/>
      <c r="T28" s="50"/>
      <c r="W28" s="5"/>
    </row>
    <row r="29" spans="2:30" ht="27" customHeight="1" x14ac:dyDescent="0.15">
      <c r="B29" s="135">
        <v>8</v>
      </c>
      <c r="C29" s="155"/>
      <c r="D29" s="155"/>
      <c r="E29" s="97"/>
      <c r="F29" s="133"/>
      <c r="G29" s="114"/>
      <c r="H29" s="121"/>
      <c r="I29" s="125"/>
      <c r="R29" s="51"/>
      <c r="S29" s="51"/>
      <c r="T29" s="40"/>
      <c r="W29" s="5"/>
    </row>
    <row r="30" spans="2:30" ht="27" customHeight="1" x14ac:dyDescent="0.15">
      <c r="B30" s="135"/>
      <c r="C30" s="155"/>
      <c r="D30" s="155"/>
      <c r="E30" s="97"/>
      <c r="F30" s="134"/>
      <c r="G30" s="114"/>
      <c r="H30" s="121"/>
      <c r="I30" s="125"/>
      <c r="R30" s="51"/>
      <c r="S30" s="45"/>
      <c r="T30" s="41"/>
      <c r="W30" s="5"/>
    </row>
    <row r="31" spans="2:30" ht="27" customHeight="1" x14ac:dyDescent="0.15">
      <c r="B31" s="135">
        <v>9</v>
      </c>
      <c r="C31" s="155"/>
      <c r="D31" s="155"/>
      <c r="E31" s="97"/>
      <c r="F31" s="133"/>
      <c r="G31" s="114"/>
      <c r="H31" s="121"/>
      <c r="I31" s="125"/>
      <c r="R31" s="51"/>
      <c r="S31" s="45"/>
      <c r="T31" s="45"/>
      <c r="W31" s="5"/>
    </row>
    <row r="32" spans="2:30" ht="27" customHeight="1" x14ac:dyDescent="0.15">
      <c r="B32" s="135"/>
      <c r="C32" s="155"/>
      <c r="D32" s="155"/>
      <c r="E32" s="97"/>
      <c r="F32" s="134"/>
      <c r="G32" s="114"/>
      <c r="H32" s="121"/>
      <c r="I32" s="125"/>
      <c r="R32" s="51"/>
      <c r="S32" s="45"/>
      <c r="T32" s="45"/>
      <c r="W32" s="5"/>
    </row>
    <row r="33" spans="1:25" ht="27" customHeight="1" x14ac:dyDescent="0.15">
      <c r="B33" s="135">
        <v>10</v>
      </c>
      <c r="C33" s="155"/>
      <c r="D33" s="155"/>
      <c r="E33" s="97"/>
      <c r="F33" s="131"/>
      <c r="G33" s="114"/>
      <c r="H33" s="121"/>
      <c r="I33" s="125"/>
      <c r="R33" s="51"/>
      <c r="S33" s="44"/>
      <c r="T33" s="44"/>
      <c r="W33" s="5"/>
      <c r="X33" s="5"/>
    </row>
    <row r="34" spans="1:25" ht="27" customHeight="1" thickBot="1" x14ac:dyDescent="0.2">
      <c r="B34" s="139"/>
      <c r="C34" s="175"/>
      <c r="D34" s="175"/>
      <c r="E34" s="98"/>
      <c r="F34" s="132"/>
      <c r="G34" s="115"/>
      <c r="H34" s="122"/>
      <c r="I34" s="125"/>
      <c r="R34" s="51"/>
      <c r="S34" s="44"/>
      <c r="T34" s="44"/>
      <c r="W34" s="5"/>
    </row>
    <row r="35" spans="1:25" ht="27" customHeight="1" x14ac:dyDescent="0.15">
      <c r="A35" s="36">
        <f>COUNTA(E35,E37,E39,E41,E43,E45,E47,E49,E51,E53)</f>
        <v>0</v>
      </c>
      <c r="B35" s="135">
        <v>11</v>
      </c>
      <c r="C35" s="155"/>
      <c r="D35" s="155"/>
      <c r="E35" s="97"/>
      <c r="F35" s="133"/>
      <c r="G35" s="114"/>
      <c r="H35" s="121"/>
      <c r="I35" s="125"/>
      <c r="R35" s="51"/>
      <c r="S35" s="51"/>
      <c r="T35" s="44"/>
      <c r="U35" s="44"/>
      <c r="V35" s="40"/>
      <c r="W35" s="41"/>
      <c r="X35" s="16"/>
    </row>
    <row r="36" spans="1:25" ht="27" customHeight="1" x14ac:dyDescent="0.15">
      <c r="A36" s="37">
        <f>COUNTA(G35:I35,G37:I37,G39:I39,G41:I41,G43:I43,G45:I45,G47:I47,G49:I49,G51:I51,G53:I53)</f>
        <v>0</v>
      </c>
      <c r="B36" s="135"/>
      <c r="C36" s="155"/>
      <c r="D36" s="155"/>
      <c r="E36" s="97"/>
      <c r="F36" s="134"/>
      <c r="G36" s="114"/>
      <c r="H36" s="121"/>
      <c r="I36" s="125"/>
      <c r="R36" s="51"/>
      <c r="S36" s="51"/>
      <c r="T36" s="44"/>
      <c r="U36" s="44"/>
      <c r="V36" s="40"/>
      <c r="W36" s="41"/>
      <c r="X36" s="16"/>
    </row>
    <row r="37" spans="1:25" ht="27" customHeight="1" x14ac:dyDescent="0.15">
      <c r="B37" s="135">
        <v>12</v>
      </c>
      <c r="C37" s="155"/>
      <c r="D37" s="155"/>
      <c r="E37" s="97"/>
      <c r="F37" s="133"/>
      <c r="G37" s="114"/>
      <c r="H37" s="121"/>
      <c r="I37" s="125"/>
      <c r="T37" s="44"/>
      <c r="U37" s="44"/>
      <c r="V37" s="41"/>
      <c r="W37" s="40"/>
      <c r="X37" s="16"/>
    </row>
    <row r="38" spans="1:25" ht="27" customHeight="1" x14ac:dyDescent="0.15">
      <c r="B38" s="135"/>
      <c r="C38" s="155"/>
      <c r="D38" s="155"/>
      <c r="E38" s="97"/>
      <c r="F38" s="134"/>
      <c r="G38" s="114"/>
      <c r="H38" s="121"/>
      <c r="I38" s="125"/>
      <c r="T38" s="44"/>
      <c r="U38" s="44"/>
      <c r="V38" s="40"/>
      <c r="W38" s="41"/>
      <c r="X38" s="16"/>
    </row>
    <row r="39" spans="1:25" ht="27" customHeight="1" x14ac:dyDescent="0.15">
      <c r="B39" s="135">
        <v>13</v>
      </c>
      <c r="C39" s="155"/>
      <c r="D39" s="155"/>
      <c r="E39" s="97"/>
      <c r="F39" s="133"/>
      <c r="G39" s="114"/>
      <c r="H39" s="121"/>
      <c r="I39" s="125"/>
      <c r="T39" s="44"/>
      <c r="U39" s="44"/>
      <c r="V39" s="40"/>
      <c r="W39" s="41"/>
      <c r="X39" s="16"/>
    </row>
    <row r="40" spans="1:25" ht="27" customHeight="1" x14ac:dyDescent="0.15">
      <c r="B40" s="135"/>
      <c r="C40" s="155"/>
      <c r="D40" s="155"/>
      <c r="E40" s="97"/>
      <c r="F40" s="134"/>
      <c r="G40" s="114"/>
      <c r="H40" s="121"/>
      <c r="I40" s="125"/>
      <c r="T40" s="44"/>
      <c r="U40" s="44"/>
      <c r="V40" s="41"/>
      <c r="W40" s="41"/>
      <c r="X40" s="16"/>
    </row>
    <row r="41" spans="1:25" ht="27" customHeight="1" x14ac:dyDescent="0.15">
      <c r="B41" s="135">
        <v>14</v>
      </c>
      <c r="C41" s="155"/>
      <c r="D41" s="155"/>
      <c r="E41" s="97"/>
      <c r="F41" s="133"/>
      <c r="G41" s="114"/>
      <c r="H41" s="121"/>
      <c r="I41" s="125"/>
      <c r="T41" s="44"/>
      <c r="U41" s="44"/>
      <c r="V41" s="40"/>
      <c r="W41" s="41"/>
      <c r="X41" s="16"/>
    </row>
    <row r="42" spans="1:25" ht="27" customHeight="1" x14ac:dyDescent="0.15">
      <c r="B42" s="135"/>
      <c r="C42" s="155"/>
      <c r="D42" s="155"/>
      <c r="E42" s="97"/>
      <c r="F42" s="134"/>
      <c r="G42" s="114"/>
      <c r="H42" s="121"/>
      <c r="I42" s="125"/>
      <c r="T42" s="44"/>
      <c r="U42" s="44"/>
      <c r="V42" s="40"/>
      <c r="W42" s="41"/>
      <c r="X42" s="16"/>
    </row>
    <row r="43" spans="1:25" ht="27" customHeight="1" x14ac:dyDescent="0.15">
      <c r="B43" s="135">
        <v>15</v>
      </c>
      <c r="C43" s="155"/>
      <c r="D43" s="155"/>
      <c r="E43" s="97"/>
      <c r="F43" s="133"/>
      <c r="G43" s="114"/>
      <c r="H43" s="121"/>
      <c r="I43" s="125"/>
      <c r="T43" s="41"/>
      <c r="U43" s="44"/>
      <c r="V43" s="41"/>
      <c r="W43" s="41"/>
      <c r="X43" s="16"/>
    </row>
    <row r="44" spans="1:25" ht="27" customHeight="1" x14ac:dyDescent="0.15">
      <c r="B44" s="135"/>
      <c r="C44" s="155"/>
      <c r="D44" s="155"/>
      <c r="E44" s="97"/>
      <c r="F44" s="134"/>
      <c r="G44" s="114"/>
      <c r="H44" s="121"/>
      <c r="I44" s="125"/>
      <c r="T44" s="41"/>
      <c r="U44" s="41"/>
      <c r="V44" s="41"/>
      <c r="W44" s="41"/>
      <c r="X44" s="41"/>
      <c r="Y44" s="16"/>
    </row>
    <row r="45" spans="1:25" ht="27" customHeight="1" x14ac:dyDescent="0.15">
      <c r="B45" s="135">
        <v>16</v>
      </c>
      <c r="C45" s="155"/>
      <c r="D45" s="155"/>
      <c r="E45" s="97"/>
      <c r="F45" s="133"/>
      <c r="G45" s="114"/>
      <c r="H45" s="121"/>
      <c r="I45" s="125"/>
      <c r="T45" s="41"/>
      <c r="U45" s="41"/>
      <c r="V45" s="41"/>
      <c r="W45" s="40"/>
      <c r="X45" s="41"/>
      <c r="Y45" s="16"/>
    </row>
    <row r="46" spans="1:25" ht="27" customHeight="1" x14ac:dyDescent="0.15">
      <c r="B46" s="135"/>
      <c r="C46" s="155"/>
      <c r="D46" s="155"/>
      <c r="E46" s="97"/>
      <c r="F46" s="134"/>
      <c r="G46" s="114"/>
      <c r="H46" s="121"/>
      <c r="I46" s="125"/>
      <c r="T46" s="41"/>
      <c r="U46" s="41"/>
      <c r="V46" s="41"/>
      <c r="W46" s="41"/>
      <c r="X46" s="41"/>
      <c r="Y46" s="16"/>
    </row>
    <row r="47" spans="1:25" ht="27" customHeight="1" x14ac:dyDescent="0.15">
      <c r="B47" s="135">
        <v>17</v>
      </c>
      <c r="C47" s="155"/>
      <c r="D47" s="155"/>
      <c r="E47" s="97"/>
      <c r="F47" s="133"/>
      <c r="G47" s="114"/>
      <c r="H47" s="121"/>
      <c r="I47" s="125"/>
      <c r="T47" s="41"/>
      <c r="U47" s="41"/>
      <c r="V47" s="41"/>
      <c r="W47" s="40"/>
      <c r="X47" s="41"/>
      <c r="Y47" s="16"/>
    </row>
    <row r="48" spans="1:25" ht="27" customHeight="1" x14ac:dyDescent="0.15">
      <c r="B48" s="135"/>
      <c r="C48" s="155"/>
      <c r="D48" s="155"/>
      <c r="E48" s="97"/>
      <c r="F48" s="134"/>
      <c r="G48" s="114"/>
      <c r="H48" s="121"/>
      <c r="I48" s="125"/>
      <c r="T48" s="41"/>
      <c r="U48" s="41"/>
      <c r="V48" s="41"/>
      <c r="W48" s="41"/>
      <c r="X48" s="41"/>
      <c r="Y48" s="16"/>
    </row>
    <row r="49" spans="1:25" ht="27" customHeight="1" x14ac:dyDescent="0.15">
      <c r="B49" s="135">
        <v>18</v>
      </c>
      <c r="C49" s="155"/>
      <c r="D49" s="155"/>
      <c r="E49" s="97"/>
      <c r="F49" s="133"/>
      <c r="G49" s="114"/>
      <c r="H49" s="121"/>
      <c r="I49" s="125"/>
      <c r="T49" s="41"/>
      <c r="U49" s="41"/>
      <c r="V49" s="40"/>
      <c r="W49" s="40"/>
      <c r="X49" s="41"/>
      <c r="Y49" s="16"/>
    </row>
    <row r="50" spans="1:25" ht="27" customHeight="1" x14ac:dyDescent="0.15">
      <c r="B50" s="135"/>
      <c r="C50" s="155"/>
      <c r="D50" s="155"/>
      <c r="E50" s="97"/>
      <c r="F50" s="134"/>
      <c r="G50" s="114"/>
      <c r="H50" s="121"/>
      <c r="I50" s="125"/>
      <c r="T50" s="41"/>
      <c r="U50" s="41"/>
      <c r="V50" s="41"/>
      <c r="W50" s="40"/>
      <c r="X50" s="41"/>
      <c r="Y50" s="16"/>
    </row>
    <row r="51" spans="1:25" ht="27" customHeight="1" x14ac:dyDescent="0.15">
      <c r="B51" s="135">
        <v>19</v>
      </c>
      <c r="C51" s="155"/>
      <c r="D51" s="155"/>
      <c r="E51" s="97"/>
      <c r="F51" s="133"/>
      <c r="G51" s="114"/>
      <c r="H51" s="121"/>
      <c r="I51" s="125"/>
      <c r="T51" s="41"/>
      <c r="U51" s="41"/>
      <c r="V51" s="41"/>
      <c r="W51" s="40"/>
      <c r="X51" s="41"/>
      <c r="Y51" s="16"/>
    </row>
    <row r="52" spans="1:25" ht="27" customHeight="1" x14ac:dyDescent="0.15">
      <c r="B52" s="135"/>
      <c r="C52" s="155"/>
      <c r="D52" s="155"/>
      <c r="E52" s="97"/>
      <c r="F52" s="134"/>
      <c r="G52" s="114"/>
      <c r="H52" s="121"/>
      <c r="I52" s="125"/>
      <c r="R52" s="42"/>
      <c r="S52" s="40"/>
      <c r="T52" s="40"/>
      <c r="U52" s="41"/>
      <c r="V52" s="41"/>
      <c r="W52" s="40"/>
      <c r="X52" s="41"/>
      <c r="Y52" s="16"/>
    </row>
    <row r="53" spans="1:25" ht="27" customHeight="1" x14ac:dyDescent="0.15">
      <c r="B53" s="135">
        <v>20</v>
      </c>
      <c r="C53" s="155"/>
      <c r="D53" s="155"/>
      <c r="E53" s="97"/>
      <c r="F53" s="131"/>
      <c r="G53" s="114"/>
      <c r="H53" s="121"/>
      <c r="I53" s="125"/>
      <c r="R53" s="42"/>
      <c r="S53" s="40"/>
      <c r="T53" s="40"/>
      <c r="U53" s="40"/>
      <c r="V53" s="41"/>
      <c r="W53" s="40"/>
      <c r="X53" s="41"/>
      <c r="Y53" s="16"/>
    </row>
    <row r="54" spans="1:25" ht="27" customHeight="1" thickBot="1" x14ac:dyDescent="0.2">
      <c r="B54" s="139"/>
      <c r="C54" s="175"/>
      <c r="D54" s="175"/>
      <c r="E54" s="98"/>
      <c r="F54" s="132"/>
      <c r="G54" s="115"/>
      <c r="H54" s="122"/>
      <c r="I54" s="125"/>
      <c r="R54" s="42"/>
      <c r="S54" s="40"/>
      <c r="T54" s="41"/>
      <c r="U54" s="40"/>
      <c r="V54" s="41"/>
      <c r="W54" s="40"/>
      <c r="X54" s="41"/>
      <c r="Y54" s="16"/>
    </row>
    <row r="55" spans="1:25" ht="27" customHeight="1" x14ac:dyDescent="0.15">
      <c r="A55" s="36">
        <f>COUNTA(E55,E57,E59,E61,E63,E65,E67,E69,E71,E73)</f>
        <v>0</v>
      </c>
      <c r="B55" s="135">
        <v>21</v>
      </c>
      <c r="C55" s="155"/>
      <c r="D55" s="155"/>
      <c r="E55" s="97"/>
      <c r="F55" s="133"/>
      <c r="G55" s="114"/>
      <c r="H55" s="121"/>
      <c r="I55" s="125"/>
      <c r="R55" s="42"/>
      <c r="S55" s="40"/>
      <c r="T55" s="41"/>
      <c r="U55" s="41"/>
      <c r="V55" s="41"/>
      <c r="W55" s="40"/>
      <c r="X55" s="41"/>
      <c r="Y55" s="16"/>
    </row>
    <row r="56" spans="1:25" ht="27" customHeight="1" x14ac:dyDescent="0.15">
      <c r="A56" s="37">
        <f>COUNTA(G55:I55,G57:I57,G59:I59,G61:I61,G63:I63,G65:I65,G67:I67,G69:I69,G71:I71,G73:I73)</f>
        <v>0</v>
      </c>
      <c r="B56" s="135"/>
      <c r="C56" s="155"/>
      <c r="D56" s="155"/>
      <c r="E56" s="97"/>
      <c r="F56" s="134"/>
      <c r="G56" s="114"/>
      <c r="H56" s="121"/>
      <c r="I56" s="125"/>
      <c r="R56" s="42"/>
      <c r="S56" s="40"/>
      <c r="T56" s="41"/>
      <c r="U56" s="41"/>
      <c r="V56" s="41"/>
      <c r="W56" s="40"/>
      <c r="X56" s="41"/>
      <c r="Y56" s="16"/>
    </row>
    <row r="57" spans="1:25" ht="27" customHeight="1" x14ac:dyDescent="0.15">
      <c r="B57" s="135">
        <v>22</v>
      </c>
      <c r="C57" s="155"/>
      <c r="D57" s="155"/>
      <c r="E57" s="97"/>
      <c r="F57" s="133"/>
      <c r="G57" s="114"/>
      <c r="H57" s="121"/>
      <c r="I57" s="125"/>
      <c r="R57" s="42"/>
      <c r="S57" s="40"/>
      <c r="T57" s="41"/>
      <c r="U57" s="41"/>
      <c r="V57" s="40"/>
      <c r="W57" s="41"/>
      <c r="X57" s="40"/>
      <c r="Y57" s="16"/>
    </row>
    <row r="58" spans="1:25" ht="27" customHeight="1" x14ac:dyDescent="0.15">
      <c r="B58" s="135"/>
      <c r="C58" s="155"/>
      <c r="D58" s="155"/>
      <c r="E58" s="97"/>
      <c r="F58" s="134"/>
      <c r="G58" s="114"/>
      <c r="H58" s="121"/>
      <c r="I58" s="125"/>
      <c r="R58" s="42"/>
      <c r="S58" s="40"/>
      <c r="T58" s="41"/>
      <c r="U58" s="41"/>
      <c r="V58" s="41"/>
      <c r="W58" s="40"/>
      <c r="X58" s="41"/>
      <c r="Y58" s="16"/>
    </row>
    <row r="59" spans="1:25" ht="27" customHeight="1" x14ac:dyDescent="0.15">
      <c r="B59" s="135">
        <v>23</v>
      </c>
      <c r="C59" s="155"/>
      <c r="D59" s="155"/>
      <c r="E59" s="97"/>
      <c r="F59" s="133"/>
      <c r="G59" s="114"/>
      <c r="H59" s="121"/>
      <c r="I59" s="125"/>
      <c r="R59" s="42"/>
      <c r="S59" s="40"/>
      <c r="T59" s="41"/>
      <c r="U59" s="41"/>
      <c r="V59" s="41"/>
      <c r="W59" s="40"/>
      <c r="X59" s="41"/>
      <c r="Y59" s="16"/>
    </row>
    <row r="60" spans="1:25" ht="27" customHeight="1" x14ac:dyDescent="0.15">
      <c r="B60" s="135"/>
      <c r="C60" s="155"/>
      <c r="D60" s="155"/>
      <c r="E60" s="97"/>
      <c r="F60" s="134"/>
      <c r="G60" s="114"/>
      <c r="H60" s="121"/>
      <c r="I60" s="125"/>
      <c r="R60" s="42"/>
      <c r="S60" s="40"/>
      <c r="T60" s="41"/>
      <c r="U60" s="41"/>
      <c r="V60" s="41"/>
      <c r="W60" s="41"/>
      <c r="X60" s="41"/>
      <c r="Y60" s="16"/>
    </row>
    <row r="61" spans="1:25" ht="27" customHeight="1" x14ac:dyDescent="0.15">
      <c r="B61" s="135">
        <v>24</v>
      </c>
      <c r="C61" s="155"/>
      <c r="D61" s="155"/>
      <c r="E61" s="97"/>
      <c r="F61" s="133"/>
      <c r="G61" s="114"/>
      <c r="H61" s="121"/>
      <c r="I61" s="125"/>
      <c r="R61" s="42"/>
      <c r="S61" s="41"/>
      <c r="T61" s="41"/>
      <c r="U61" s="41"/>
      <c r="V61" s="41"/>
      <c r="W61" s="40"/>
      <c r="X61" s="41"/>
      <c r="Y61" s="16"/>
    </row>
    <row r="62" spans="1:25" ht="27" customHeight="1" x14ac:dyDescent="0.15">
      <c r="B62" s="135"/>
      <c r="C62" s="155"/>
      <c r="D62" s="155"/>
      <c r="E62" s="97"/>
      <c r="F62" s="134"/>
      <c r="G62" s="114"/>
      <c r="H62" s="121"/>
      <c r="I62" s="125"/>
      <c r="R62" s="42"/>
      <c r="S62" s="40"/>
      <c r="T62" s="41"/>
      <c r="U62" s="41"/>
      <c r="V62" s="41"/>
      <c r="W62" s="40"/>
      <c r="X62" s="41"/>
      <c r="Y62" s="16"/>
    </row>
    <row r="63" spans="1:25" ht="27" customHeight="1" x14ac:dyDescent="0.15">
      <c r="B63" s="135">
        <v>25</v>
      </c>
      <c r="C63" s="155"/>
      <c r="D63" s="155"/>
      <c r="E63" s="97"/>
      <c r="F63" s="133"/>
      <c r="G63" s="114"/>
      <c r="H63" s="121"/>
      <c r="I63" s="125"/>
      <c r="R63" s="42"/>
      <c r="S63" s="41"/>
      <c r="T63" s="41"/>
      <c r="U63" s="41"/>
      <c r="V63" s="41"/>
      <c r="W63" s="41"/>
      <c r="X63" s="41"/>
      <c r="Y63" s="16"/>
    </row>
    <row r="64" spans="1:25" ht="27" customHeight="1" x14ac:dyDescent="0.15">
      <c r="B64" s="135"/>
      <c r="C64" s="155"/>
      <c r="D64" s="155"/>
      <c r="E64" s="97"/>
      <c r="F64" s="134"/>
      <c r="G64" s="114"/>
      <c r="H64" s="121"/>
      <c r="I64" s="125"/>
      <c r="R64" s="42"/>
      <c r="S64" s="40"/>
      <c r="T64" s="41"/>
      <c r="U64" s="41"/>
      <c r="V64" s="41"/>
      <c r="W64" s="41"/>
      <c r="X64" s="41"/>
      <c r="Y64" s="16"/>
    </row>
    <row r="65" spans="1:25" ht="27" customHeight="1" x14ac:dyDescent="0.15">
      <c r="B65" s="135">
        <v>26</v>
      </c>
      <c r="C65" s="155"/>
      <c r="D65" s="155"/>
      <c r="E65" s="97"/>
      <c r="F65" s="133"/>
      <c r="G65" s="114"/>
      <c r="H65" s="121"/>
      <c r="I65" s="125"/>
      <c r="R65" s="42"/>
      <c r="S65" s="41"/>
      <c r="T65" s="41"/>
      <c r="U65" s="41"/>
      <c r="V65" s="41"/>
      <c r="W65" s="40"/>
      <c r="X65" s="41"/>
      <c r="Y65" s="16"/>
    </row>
    <row r="66" spans="1:25" ht="27" customHeight="1" x14ac:dyDescent="0.15">
      <c r="B66" s="135"/>
      <c r="C66" s="155"/>
      <c r="D66" s="155"/>
      <c r="E66" s="97"/>
      <c r="F66" s="134"/>
      <c r="G66" s="114"/>
      <c r="H66" s="121"/>
      <c r="I66" s="125"/>
      <c r="R66" s="42"/>
      <c r="S66" s="41"/>
      <c r="T66" s="41"/>
      <c r="U66" s="41"/>
      <c r="V66" s="41"/>
      <c r="W66" s="41"/>
      <c r="X66" s="41"/>
      <c r="Y66" s="16"/>
    </row>
    <row r="67" spans="1:25" ht="27" customHeight="1" x14ac:dyDescent="0.15">
      <c r="B67" s="135">
        <v>27</v>
      </c>
      <c r="C67" s="155"/>
      <c r="D67" s="155"/>
      <c r="E67" s="97"/>
      <c r="F67" s="133"/>
      <c r="G67" s="114"/>
      <c r="H67" s="121"/>
      <c r="I67" s="125"/>
      <c r="R67" s="42"/>
      <c r="S67" s="40"/>
      <c r="T67" s="41"/>
      <c r="U67" s="41"/>
      <c r="V67" s="41"/>
      <c r="W67" s="40"/>
      <c r="X67" s="41"/>
      <c r="Y67" s="16"/>
    </row>
    <row r="68" spans="1:25" ht="27" customHeight="1" x14ac:dyDescent="0.15">
      <c r="B68" s="135"/>
      <c r="C68" s="155"/>
      <c r="D68" s="155"/>
      <c r="E68" s="97"/>
      <c r="F68" s="134"/>
      <c r="G68" s="114"/>
      <c r="H68" s="121"/>
      <c r="I68" s="125"/>
      <c r="R68" s="42"/>
      <c r="S68" s="40"/>
      <c r="T68" s="41"/>
      <c r="U68" s="41"/>
      <c r="V68" s="41"/>
      <c r="W68" s="41"/>
      <c r="X68" s="41"/>
      <c r="Y68" s="16"/>
    </row>
    <row r="69" spans="1:25" ht="27" customHeight="1" x14ac:dyDescent="0.15">
      <c r="B69" s="135">
        <v>28</v>
      </c>
      <c r="C69" s="155"/>
      <c r="D69" s="155"/>
      <c r="E69" s="97"/>
      <c r="F69" s="133"/>
      <c r="G69" s="114"/>
      <c r="H69" s="121"/>
      <c r="I69" s="125"/>
      <c r="R69" s="43"/>
      <c r="S69" s="40"/>
      <c r="T69" s="41"/>
      <c r="U69" s="41"/>
      <c r="V69" s="40"/>
      <c r="W69" s="40"/>
      <c r="X69" s="41"/>
      <c r="Y69" s="16"/>
    </row>
    <row r="70" spans="1:25" ht="27" customHeight="1" x14ac:dyDescent="0.15">
      <c r="B70" s="135"/>
      <c r="C70" s="155"/>
      <c r="D70" s="155"/>
      <c r="E70" s="97"/>
      <c r="F70" s="134"/>
      <c r="G70" s="114"/>
      <c r="H70" s="121"/>
      <c r="I70" s="125"/>
      <c r="R70" s="42"/>
      <c r="S70" s="40"/>
      <c r="T70" s="41"/>
      <c r="U70" s="41"/>
      <c r="V70" s="41"/>
      <c r="W70" s="40"/>
      <c r="X70" s="41"/>
      <c r="Y70" s="16"/>
    </row>
    <row r="71" spans="1:25" ht="27" customHeight="1" x14ac:dyDescent="0.15">
      <c r="B71" s="135">
        <v>29</v>
      </c>
      <c r="C71" s="155"/>
      <c r="D71" s="155"/>
      <c r="E71" s="97"/>
      <c r="F71" s="133"/>
      <c r="G71" s="114"/>
      <c r="H71" s="121"/>
      <c r="I71" s="125"/>
      <c r="R71" s="42"/>
      <c r="S71" s="41"/>
      <c r="T71" s="41"/>
      <c r="U71" s="41"/>
      <c r="V71" s="41"/>
      <c r="W71" s="40"/>
      <c r="X71" s="41"/>
      <c r="Y71" s="16"/>
    </row>
    <row r="72" spans="1:25" ht="27" customHeight="1" x14ac:dyDescent="0.15">
      <c r="B72" s="135"/>
      <c r="C72" s="155"/>
      <c r="D72" s="155"/>
      <c r="E72" s="97"/>
      <c r="F72" s="134"/>
      <c r="G72" s="114"/>
      <c r="H72" s="121"/>
      <c r="I72" s="125"/>
      <c r="R72" s="42"/>
      <c r="S72" s="40"/>
      <c r="T72" s="40"/>
      <c r="U72" s="41"/>
      <c r="V72" s="41"/>
      <c r="W72" s="40"/>
      <c r="X72" s="41"/>
      <c r="Y72" s="16"/>
    </row>
    <row r="73" spans="1:25" ht="27" customHeight="1" x14ac:dyDescent="0.15">
      <c r="B73" s="135">
        <v>30</v>
      </c>
      <c r="C73" s="155"/>
      <c r="D73" s="155"/>
      <c r="E73" s="97"/>
      <c r="F73" s="131"/>
      <c r="G73" s="114"/>
      <c r="H73" s="121"/>
      <c r="I73" s="125"/>
      <c r="R73" s="42"/>
      <c r="S73" s="40"/>
      <c r="T73" s="40"/>
      <c r="U73" s="40"/>
      <c r="V73" s="41"/>
      <c r="W73" s="40"/>
      <c r="X73" s="41"/>
      <c r="Y73" s="16"/>
    </row>
    <row r="74" spans="1:25" ht="27" customHeight="1" thickBot="1" x14ac:dyDescent="0.2">
      <c r="B74" s="139"/>
      <c r="C74" s="175"/>
      <c r="D74" s="175"/>
      <c r="E74" s="98"/>
      <c r="F74" s="132"/>
      <c r="G74" s="115"/>
      <c r="H74" s="122"/>
      <c r="I74" s="125"/>
      <c r="R74" s="42"/>
      <c r="S74" s="40"/>
      <c r="T74" s="41"/>
      <c r="U74" s="40"/>
      <c r="V74" s="41"/>
      <c r="W74" s="40"/>
      <c r="X74" s="41"/>
      <c r="Y74" s="16"/>
    </row>
    <row r="75" spans="1:25" ht="27" customHeight="1" x14ac:dyDescent="0.15">
      <c r="A75" s="36">
        <f>COUNTA(E75,E77,E79,E81,E83,E85,E87,E89,E91,E93)</f>
        <v>0</v>
      </c>
      <c r="B75" s="135">
        <v>31</v>
      </c>
      <c r="C75" s="155"/>
      <c r="D75" s="155"/>
      <c r="E75" s="97"/>
      <c r="F75" s="133"/>
      <c r="G75" s="114"/>
      <c r="H75" s="121"/>
      <c r="I75" s="125"/>
      <c r="R75" s="42"/>
      <c r="S75" s="40"/>
      <c r="T75" s="41"/>
      <c r="U75" s="41"/>
      <c r="V75" s="41"/>
      <c r="W75" s="40"/>
      <c r="X75" s="41"/>
      <c r="Y75" s="16"/>
    </row>
    <row r="76" spans="1:25" ht="27" customHeight="1" x14ac:dyDescent="0.15">
      <c r="A76" s="37">
        <f>COUNTA(G75:I75,G77:I77,G79:I79,G81:I81,G83:I83,G85:I85,G87:I87,G89:I89,G91:I91,G93:I93)</f>
        <v>0</v>
      </c>
      <c r="B76" s="135"/>
      <c r="C76" s="155"/>
      <c r="D76" s="155"/>
      <c r="E76" s="97"/>
      <c r="F76" s="134"/>
      <c r="G76" s="114"/>
      <c r="H76" s="121"/>
      <c r="I76" s="125"/>
      <c r="R76" s="42"/>
      <c r="S76" s="40"/>
      <c r="T76" s="41"/>
      <c r="U76" s="41"/>
      <c r="V76" s="41"/>
      <c r="W76" s="40"/>
      <c r="X76" s="41"/>
      <c r="Y76" s="16"/>
    </row>
    <row r="77" spans="1:25" ht="27" customHeight="1" x14ac:dyDescent="0.15">
      <c r="B77" s="135">
        <v>32</v>
      </c>
      <c r="C77" s="155"/>
      <c r="D77" s="155"/>
      <c r="E77" s="97"/>
      <c r="F77" s="133"/>
      <c r="G77" s="114"/>
      <c r="H77" s="121"/>
      <c r="I77" s="125"/>
      <c r="R77" s="42"/>
      <c r="S77" s="40"/>
      <c r="T77" s="41"/>
      <c r="U77" s="41"/>
      <c r="V77" s="40"/>
      <c r="W77" s="41"/>
      <c r="X77" s="40"/>
      <c r="Y77" s="16"/>
    </row>
    <row r="78" spans="1:25" ht="27" customHeight="1" x14ac:dyDescent="0.15">
      <c r="B78" s="135"/>
      <c r="C78" s="155"/>
      <c r="D78" s="155"/>
      <c r="E78" s="97"/>
      <c r="F78" s="134"/>
      <c r="G78" s="114"/>
      <c r="H78" s="121"/>
      <c r="I78" s="125"/>
      <c r="R78" s="42"/>
      <c r="S78" s="40"/>
      <c r="T78" s="41"/>
      <c r="U78" s="41"/>
      <c r="V78" s="41"/>
      <c r="W78" s="40"/>
      <c r="X78" s="41"/>
      <c r="Y78" s="16"/>
    </row>
    <row r="79" spans="1:25" ht="27" customHeight="1" x14ac:dyDescent="0.15">
      <c r="B79" s="135">
        <v>33</v>
      </c>
      <c r="C79" s="155"/>
      <c r="D79" s="155"/>
      <c r="E79" s="97"/>
      <c r="F79" s="133"/>
      <c r="G79" s="114"/>
      <c r="H79" s="121"/>
      <c r="I79" s="125"/>
      <c r="R79" s="42"/>
      <c r="S79" s="40"/>
      <c r="T79" s="41"/>
      <c r="U79" s="41"/>
      <c r="V79" s="41"/>
      <c r="W79" s="40"/>
      <c r="X79" s="41"/>
      <c r="Y79" s="16"/>
    </row>
    <row r="80" spans="1:25" ht="27" customHeight="1" x14ac:dyDescent="0.15">
      <c r="B80" s="135"/>
      <c r="C80" s="155"/>
      <c r="D80" s="155"/>
      <c r="E80" s="97"/>
      <c r="F80" s="134"/>
      <c r="G80" s="114"/>
      <c r="H80" s="121"/>
      <c r="I80" s="125"/>
      <c r="R80" s="42"/>
      <c r="S80" s="40"/>
      <c r="T80" s="41"/>
      <c r="U80" s="41"/>
      <c r="V80" s="41"/>
      <c r="W80" s="41"/>
      <c r="X80" s="41"/>
      <c r="Y80" s="16"/>
    </row>
    <row r="81" spans="1:25" ht="27" customHeight="1" x14ac:dyDescent="0.15">
      <c r="B81" s="135">
        <v>34</v>
      </c>
      <c r="C81" s="155"/>
      <c r="D81" s="155"/>
      <c r="E81" s="97"/>
      <c r="F81" s="133"/>
      <c r="G81" s="114"/>
      <c r="H81" s="121"/>
      <c r="I81" s="125"/>
      <c r="R81" s="42"/>
      <c r="S81" s="41"/>
      <c r="T81" s="41"/>
      <c r="U81" s="41"/>
      <c r="V81" s="41"/>
      <c r="W81" s="40"/>
      <c r="X81" s="41"/>
      <c r="Y81" s="16"/>
    </row>
    <row r="82" spans="1:25" ht="27" customHeight="1" x14ac:dyDescent="0.15">
      <c r="B82" s="135"/>
      <c r="C82" s="155"/>
      <c r="D82" s="155"/>
      <c r="E82" s="97"/>
      <c r="F82" s="134"/>
      <c r="G82" s="114"/>
      <c r="H82" s="121"/>
      <c r="I82" s="125"/>
      <c r="R82" s="42"/>
      <c r="S82" s="40"/>
      <c r="T82" s="41"/>
      <c r="U82" s="41"/>
      <c r="V82" s="41"/>
      <c r="W82" s="40"/>
      <c r="X82" s="41"/>
      <c r="Y82" s="16"/>
    </row>
    <row r="83" spans="1:25" ht="27" customHeight="1" x14ac:dyDescent="0.15">
      <c r="B83" s="135">
        <v>35</v>
      </c>
      <c r="C83" s="155"/>
      <c r="D83" s="155"/>
      <c r="E83" s="97"/>
      <c r="F83" s="133"/>
      <c r="G83" s="114"/>
      <c r="H83" s="121"/>
      <c r="I83" s="125"/>
      <c r="R83" s="42"/>
      <c r="S83" s="41"/>
      <c r="T83" s="41"/>
      <c r="U83" s="41"/>
      <c r="V83" s="41"/>
      <c r="W83" s="41"/>
      <c r="X83" s="41"/>
      <c r="Y83" s="16"/>
    </row>
    <row r="84" spans="1:25" ht="27" customHeight="1" x14ac:dyDescent="0.15">
      <c r="B84" s="135"/>
      <c r="C84" s="155"/>
      <c r="D84" s="155"/>
      <c r="E84" s="97"/>
      <c r="F84" s="134"/>
      <c r="G84" s="114"/>
      <c r="H84" s="121"/>
      <c r="I84" s="125"/>
      <c r="R84" s="42"/>
      <c r="S84" s="40"/>
      <c r="T84" s="41"/>
      <c r="U84" s="41"/>
      <c r="V84" s="41"/>
      <c r="W84" s="41"/>
      <c r="X84" s="41"/>
      <c r="Y84" s="16"/>
    </row>
    <row r="85" spans="1:25" ht="27" customHeight="1" x14ac:dyDescent="0.15">
      <c r="B85" s="135">
        <v>36</v>
      </c>
      <c r="C85" s="155"/>
      <c r="D85" s="155"/>
      <c r="E85" s="97"/>
      <c r="F85" s="133"/>
      <c r="G85" s="114"/>
      <c r="H85" s="121"/>
      <c r="I85" s="125"/>
      <c r="R85" s="42"/>
      <c r="S85" s="41"/>
      <c r="T85" s="41"/>
      <c r="U85" s="41"/>
      <c r="V85" s="41"/>
      <c r="W85" s="40"/>
      <c r="X85" s="41"/>
      <c r="Y85" s="16"/>
    </row>
    <row r="86" spans="1:25" ht="27" customHeight="1" x14ac:dyDescent="0.15">
      <c r="B86" s="135"/>
      <c r="C86" s="155"/>
      <c r="D86" s="155"/>
      <c r="E86" s="97"/>
      <c r="F86" s="134"/>
      <c r="G86" s="114"/>
      <c r="H86" s="121"/>
      <c r="I86" s="125"/>
      <c r="R86" s="42"/>
      <c r="S86" s="41"/>
      <c r="T86" s="41"/>
      <c r="U86" s="41"/>
      <c r="V86" s="41"/>
      <c r="W86" s="41"/>
      <c r="X86" s="41"/>
      <c r="Y86" s="16"/>
    </row>
    <row r="87" spans="1:25" ht="27" customHeight="1" x14ac:dyDescent="0.15">
      <c r="B87" s="135">
        <v>37</v>
      </c>
      <c r="C87" s="155"/>
      <c r="D87" s="155"/>
      <c r="E87" s="97"/>
      <c r="F87" s="133"/>
      <c r="G87" s="114"/>
      <c r="H87" s="121"/>
      <c r="I87" s="125"/>
      <c r="R87" s="42"/>
      <c r="S87" s="40"/>
      <c r="T87" s="41"/>
      <c r="U87" s="41"/>
      <c r="V87" s="41"/>
      <c r="W87" s="40"/>
      <c r="X87" s="41"/>
      <c r="Y87" s="16"/>
    </row>
    <row r="88" spans="1:25" ht="27" customHeight="1" x14ac:dyDescent="0.15">
      <c r="B88" s="135"/>
      <c r="C88" s="155"/>
      <c r="D88" s="155"/>
      <c r="E88" s="97"/>
      <c r="F88" s="134"/>
      <c r="G88" s="114"/>
      <c r="H88" s="121"/>
      <c r="I88" s="125"/>
      <c r="R88" s="42"/>
      <c r="S88" s="40"/>
      <c r="T88" s="41"/>
      <c r="U88" s="41"/>
      <c r="V88" s="41"/>
      <c r="W88" s="41"/>
      <c r="X88" s="41"/>
      <c r="Y88" s="16"/>
    </row>
    <row r="89" spans="1:25" ht="27" customHeight="1" x14ac:dyDescent="0.15">
      <c r="B89" s="135">
        <v>38</v>
      </c>
      <c r="C89" s="155"/>
      <c r="D89" s="155"/>
      <c r="E89" s="97"/>
      <c r="F89" s="133"/>
      <c r="G89" s="114"/>
      <c r="H89" s="121"/>
      <c r="I89" s="125"/>
      <c r="R89" s="43"/>
      <c r="S89" s="40"/>
      <c r="T89" s="41"/>
      <c r="U89" s="41"/>
      <c r="V89" s="40"/>
      <c r="W89" s="40"/>
      <c r="X89" s="41"/>
      <c r="Y89" s="16"/>
    </row>
    <row r="90" spans="1:25" ht="27" customHeight="1" x14ac:dyDescent="0.15">
      <c r="B90" s="135"/>
      <c r="C90" s="155"/>
      <c r="D90" s="155"/>
      <c r="E90" s="97"/>
      <c r="F90" s="134"/>
      <c r="G90" s="114"/>
      <c r="H90" s="121"/>
      <c r="I90" s="125"/>
      <c r="R90" s="42"/>
      <c r="S90" s="40"/>
      <c r="T90" s="41"/>
      <c r="U90" s="41"/>
      <c r="V90" s="41"/>
      <c r="W90" s="40"/>
      <c r="X90" s="41"/>
      <c r="Y90" s="16"/>
    </row>
    <row r="91" spans="1:25" ht="27" customHeight="1" x14ac:dyDescent="0.15">
      <c r="B91" s="135">
        <v>39</v>
      </c>
      <c r="C91" s="155"/>
      <c r="D91" s="155"/>
      <c r="E91" s="97"/>
      <c r="F91" s="133"/>
      <c r="G91" s="114"/>
      <c r="H91" s="121"/>
      <c r="I91" s="125"/>
      <c r="R91" s="42"/>
      <c r="S91" s="41"/>
      <c r="T91" s="41"/>
      <c r="U91" s="41"/>
      <c r="V91" s="41"/>
      <c r="W91" s="40"/>
      <c r="X91" s="41"/>
      <c r="Y91" s="16"/>
    </row>
    <row r="92" spans="1:25" ht="27" customHeight="1" x14ac:dyDescent="0.15">
      <c r="B92" s="135"/>
      <c r="C92" s="155"/>
      <c r="D92" s="155"/>
      <c r="E92" s="97"/>
      <c r="F92" s="134"/>
      <c r="G92" s="114"/>
      <c r="H92" s="121"/>
      <c r="I92" s="125"/>
      <c r="R92" s="42"/>
      <c r="S92" s="40"/>
      <c r="T92" s="40"/>
      <c r="U92" s="41"/>
      <c r="V92" s="41"/>
      <c r="W92" s="40"/>
      <c r="X92" s="41"/>
      <c r="Y92" s="16"/>
    </row>
    <row r="93" spans="1:25" ht="27" customHeight="1" x14ac:dyDescent="0.15">
      <c r="B93" s="135">
        <v>40</v>
      </c>
      <c r="C93" s="155"/>
      <c r="D93" s="155"/>
      <c r="E93" s="97"/>
      <c r="F93" s="131"/>
      <c r="G93" s="114"/>
      <c r="H93" s="121"/>
      <c r="I93" s="125"/>
      <c r="R93" s="42"/>
      <c r="S93" s="40"/>
      <c r="T93" s="40"/>
      <c r="U93" s="40"/>
      <c r="V93" s="41"/>
      <c r="W93" s="40"/>
      <c r="X93" s="41"/>
      <c r="Y93" s="16"/>
    </row>
    <row r="94" spans="1:25" ht="27" customHeight="1" thickBot="1" x14ac:dyDescent="0.2">
      <c r="B94" s="139"/>
      <c r="C94" s="175"/>
      <c r="D94" s="175"/>
      <c r="E94" s="98"/>
      <c r="F94" s="132"/>
      <c r="G94" s="115"/>
      <c r="H94" s="122"/>
      <c r="I94" s="125"/>
      <c r="R94" s="42"/>
      <c r="S94" s="40"/>
      <c r="T94" s="41"/>
      <c r="U94" s="40"/>
      <c r="V94" s="41"/>
      <c r="W94" s="40"/>
      <c r="X94" s="41"/>
      <c r="Y94" s="16"/>
    </row>
    <row r="95" spans="1:25" ht="27" customHeight="1" x14ac:dyDescent="0.15">
      <c r="A95" s="36">
        <f>COUNTA(E95,E97,E99,E101,E103,E105,E107,E109,E111,E113)</f>
        <v>0</v>
      </c>
      <c r="B95" s="135">
        <v>41</v>
      </c>
      <c r="C95" s="155"/>
      <c r="D95" s="155"/>
      <c r="E95" s="97"/>
      <c r="F95" s="133"/>
      <c r="G95" s="114"/>
      <c r="H95" s="121"/>
      <c r="I95" s="125"/>
      <c r="R95" s="42"/>
      <c r="S95" s="40"/>
      <c r="T95" s="41"/>
      <c r="U95" s="41"/>
      <c r="V95" s="41"/>
      <c r="W95" s="40"/>
      <c r="X95" s="41"/>
      <c r="Y95" s="16"/>
    </row>
    <row r="96" spans="1:25" ht="27" customHeight="1" x14ac:dyDescent="0.15">
      <c r="A96" s="37">
        <f>COUNTA(G95:I95,G97:I97,G99:I99,G101:I101,G103:I103,G105:I105,G107:I107,G109:I109,G111:I111,G113:I113)</f>
        <v>0</v>
      </c>
      <c r="B96" s="135"/>
      <c r="C96" s="155"/>
      <c r="D96" s="155"/>
      <c r="E96" s="97"/>
      <c r="F96" s="134"/>
      <c r="G96" s="114"/>
      <c r="H96" s="121"/>
      <c r="I96" s="125"/>
      <c r="R96" s="42"/>
      <c r="S96" s="40"/>
      <c r="T96" s="41"/>
      <c r="U96" s="41"/>
      <c r="V96" s="41"/>
      <c r="W96" s="40"/>
      <c r="X96" s="41"/>
      <c r="Y96" s="16"/>
    </row>
    <row r="97" spans="2:25" ht="27" customHeight="1" x14ac:dyDescent="0.15">
      <c r="B97" s="135">
        <v>42</v>
      </c>
      <c r="C97" s="155"/>
      <c r="D97" s="155"/>
      <c r="E97" s="97"/>
      <c r="F97" s="133"/>
      <c r="G97" s="114"/>
      <c r="H97" s="121"/>
      <c r="I97" s="125"/>
      <c r="R97" s="42"/>
      <c r="S97" s="40"/>
      <c r="T97" s="41"/>
      <c r="U97" s="41"/>
      <c r="V97" s="40"/>
      <c r="W97" s="41"/>
      <c r="X97" s="40"/>
      <c r="Y97" s="16"/>
    </row>
    <row r="98" spans="2:25" ht="27" customHeight="1" x14ac:dyDescent="0.15">
      <c r="B98" s="135"/>
      <c r="C98" s="155"/>
      <c r="D98" s="155"/>
      <c r="E98" s="97"/>
      <c r="F98" s="134"/>
      <c r="G98" s="114"/>
      <c r="H98" s="121"/>
      <c r="I98" s="125"/>
      <c r="R98" s="42"/>
      <c r="S98" s="40"/>
      <c r="T98" s="41"/>
      <c r="U98" s="41"/>
      <c r="V98" s="41"/>
      <c r="W98" s="40"/>
      <c r="X98" s="41"/>
      <c r="Y98" s="16"/>
    </row>
    <row r="99" spans="2:25" ht="27" customHeight="1" x14ac:dyDescent="0.15">
      <c r="B99" s="135">
        <v>43</v>
      </c>
      <c r="C99" s="155"/>
      <c r="D99" s="155"/>
      <c r="E99" s="97"/>
      <c r="F99" s="133"/>
      <c r="G99" s="114"/>
      <c r="H99" s="121"/>
      <c r="I99" s="125"/>
      <c r="R99" s="42"/>
      <c r="S99" s="40"/>
      <c r="T99" s="41"/>
      <c r="U99" s="41"/>
      <c r="V99" s="41"/>
      <c r="W99" s="40"/>
      <c r="X99" s="41"/>
      <c r="Y99" s="16"/>
    </row>
    <row r="100" spans="2:25" ht="27" customHeight="1" x14ac:dyDescent="0.15">
      <c r="B100" s="135"/>
      <c r="C100" s="155"/>
      <c r="D100" s="155"/>
      <c r="E100" s="97"/>
      <c r="F100" s="134"/>
      <c r="G100" s="114"/>
      <c r="H100" s="121"/>
      <c r="I100" s="125"/>
      <c r="R100" s="42"/>
      <c r="S100" s="40"/>
      <c r="T100" s="41"/>
      <c r="U100" s="41"/>
      <c r="V100" s="41"/>
      <c r="W100" s="41"/>
      <c r="X100" s="41"/>
      <c r="Y100" s="16"/>
    </row>
    <row r="101" spans="2:25" ht="27" customHeight="1" x14ac:dyDescent="0.15">
      <c r="B101" s="135">
        <v>44</v>
      </c>
      <c r="C101" s="155"/>
      <c r="D101" s="155"/>
      <c r="E101" s="97"/>
      <c r="F101" s="133"/>
      <c r="G101" s="114"/>
      <c r="H101" s="121"/>
      <c r="I101" s="125"/>
      <c r="R101" s="42"/>
      <c r="S101" s="41"/>
      <c r="T101" s="41"/>
      <c r="U101" s="41"/>
      <c r="V101" s="41"/>
      <c r="W101" s="40"/>
      <c r="X101" s="41"/>
      <c r="Y101" s="16"/>
    </row>
    <row r="102" spans="2:25" ht="27" customHeight="1" x14ac:dyDescent="0.15">
      <c r="B102" s="135"/>
      <c r="C102" s="155"/>
      <c r="D102" s="155"/>
      <c r="E102" s="97"/>
      <c r="F102" s="134"/>
      <c r="G102" s="114"/>
      <c r="H102" s="121"/>
      <c r="I102" s="125"/>
      <c r="R102" s="42"/>
      <c r="S102" s="40"/>
      <c r="T102" s="41"/>
      <c r="U102" s="41"/>
      <c r="V102" s="41"/>
      <c r="W102" s="40"/>
      <c r="X102" s="41"/>
      <c r="Y102" s="16"/>
    </row>
    <row r="103" spans="2:25" ht="27" customHeight="1" x14ac:dyDescent="0.15">
      <c r="B103" s="135">
        <v>45</v>
      </c>
      <c r="C103" s="155"/>
      <c r="D103" s="155"/>
      <c r="E103" s="97"/>
      <c r="F103" s="133"/>
      <c r="G103" s="114"/>
      <c r="H103" s="121"/>
      <c r="I103" s="125"/>
      <c r="R103" s="42"/>
      <c r="S103" s="41"/>
      <c r="T103" s="41"/>
      <c r="U103" s="41"/>
      <c r="V103" s="41"/>
      <c r="W103" s="41"/>
      <c r="X103" s="41"/>
      <c r="Y103" s="16"/>
    </row>
    <row r="104" spans="2:25" ht="27" customHeight="1" x14ac:dyDescent="0.15">
      <c r="B104" s="135"/>
      <c r="C104" s="155"/>
      <c r="D104" s="155"/>
      <c r="E104" s="97"/>
      <c r="F104" s="134"/>
      <c r="G104" s="114"/>
      <c r="H104" s="121"/>
      <c r="I104" s="125"/>
      <c r="R104" s="42"/>
      <c r="S104" s="40"/>
      <c r="T104" s="41"/>
      <c r="U104" s="41"/>
      <c r="V104" s="41"/>
      <c r="W104" s="41"/>
      <c r="X104" s="41"/>
      <c r="Y104" s="16"/>
    </row>
    <row r="105" spans="2:25" ht="27" customHeight="1" x14ac:dyDescent="0.15">
      <c r="B105" s="135">
        <v>46</v>
      </c>
      <c r="C105" s="155"/>
      <c r="D105" s="155"/>
      <c r="E105" s="97"/>
      <c r="F105" s="133"/>
      <c r="G105" s="114"/>
      <c r="H105" s="121"/>
      <c r="I105" s="125"/>
      <c r="R105" s="42"/>
      <c r="S105" s="41"/>
      <c r="T105" s="41"/>
      <c r="U105" s="41"/>
      <c r="V105" s="41"/>
      <c r="W105" s="40"/>
      <c r="X105" s="41"/>
      <c r="Y105" s="16"/>
    </row>
    <row r="106" spans="2:25" ht="27" customHeight="1" x14ac:dyDescent="0.15">
      <c r="B106" s="135"/>
      <c r="C106" s="155"/>
      <c r="D106" s="155"/>
      <c r="E106" s="97"/>
      <c r="F106" s="134"/>
      <c r="G106" s="114"/>
      <c r="H106" s="121"/>
      <c r="I106" s="125"/>
      <c r="R106" s="42"/>
      <c r="S106" s="41"/>
      <c r="T106" s="41"/>
      <c r="U106" s="41"/>
      <c r="V106" s="41"/>
      <c r="W106" s="41"/>
      <c r="X106" s="41"/>
      <c r="Y106" s="16"/>
    </row>
    <row r="107" spans="2:25" ht="27" customHeight="1" x14ac:dyDescent="0.15">
      <c r="B107" s="135">
        <v>47</v>
      </c>
      <c r="C107" s="155"/>
      <c r="D107" s="155"/>
      <c r="E107" s="97"/>
      <c r="F107" s="133"/>
      <c r="G107" s="114"/>
      <c r="H107" s="121"/>
      <c r="I107" s="125"/>
      <c r="R107" s="42"/>
      <c r="S107" s="40"/>
      <c r="T107" s="41"/>
      <c r="U107" s="41"/>
      <c r="V107" s="41"/>
      <c r="W107" s="40"/>
      <c r="X107" s="41"/>
      <c r="Y107" s="16"/>
    </row>
    <row r="108" spans="2:25" ht="27" customHeight="1" x14ac:dyDescent="0.15">
      <c r="B108" s="135"/>
      <c r="C108" s="155"/>
      <c r="D108" s="155"/>
      <c r="E108" s="97"/>
      <c r="F108" s="134"/>
      <c r="G108" s="114"/>
      <c r="H108" s="121"/>
      <c r="I108" s="125"/>
      <c r="R108" s="42"/>
      <c r="S108" s="40"/>
      <c r="T108" s="41"/>
      <c r="U108" s="41"/>
      <c r="V108" s="41"/>
      <c r="W108" s="41"/>
      <c r="X108" s="41"/>
      <c r="Y108" s="16"/>
    </row>
    <row r="109" spans="2:25" ht="27" customHeight="1" x14ac:dyDescent="0.15">
      <c r="B109" s="135">
        <v>48</v>
      </c>
      <c r="C109" s="155"/>
      <c r="D109" s="155"/>
      <c r="E109" s="97"/>
      <c r="F109" s="133"/>
      <c r="G109" s="114"/>
      <c r="H109" s="121"/>
      <c r="I109" s="125"/>
      <c r="R109" s="43"/>
      <c r="S109" s="40"/>
      <c r="T109" s="41"/>
      <c r="U109" s="41"/>
      <c r="V109" s="40"/>
      <c r="W109" s="40"/>
      <c r="X109" s="41"/>
      <c r="Y109" s="16"/>
    </row>
    <row r="110" spans="2:25" ht="27" customHeight="1" x14ac:dyDescent="0.15">
      <c r="B110" s="135"/>
      <c r="C110" s="155"/>
      <c r="D110" s="155"/>
      <c r="E110" s="97"/>
      <c r="F110" s="134"/>
      <c r="G110" s="114"/>
      <c r="H110" s="121"/>
      <c r="I110" s="125"/>
      <c r="R110" s="42"/>
      <c r="S110" s="40"/>
      <c r="T110" s="41"/>
      <c r="U110" s="41"/>
      <c r="V110" s="41"/>
      <c r="W110" s="40"/>
      <c r="X110" s="41"/>
      <c r="Y110" s="16"/>
    </row>
    <row r="111" spans="2:25" ht="27" customHeight="1" x14ac:dyDescent="0.15">
      <c r="B111" s="135">
        <v>49</v>
      </c>
      <c r="C111" s="155"/>
      <c r="D111" s="155"/>
      <c r="E111" s="97"/>
      <c r="F111" s="133"/>
      <c r="G111" s="114"/>
      <c r="H111" s="121"/>
      <c r="I111" s="125"/>
      <c r="R111" s="42"/>
      <c r="S111" s="41"/>
      <c r="T111" s="41"/>
      <c r="U111" s="41"/>
      <c r="V111" s="41"/>
      <c r="W111" s="40"/>
      <c r="X111" s="41"/>
      <c r="Y111" s="16"/>
    </row>
    <row r="112" spans="2:25" ht="27" customHeight="1" x14ac:dyDescent="0.15">
      <c r="B112" s="135"/>
      <c r="C112" s="155"/>
      <c r="D112" s="155"/>
      <c r="E112" s="97"/>
      <c r="F112" s="134"/>
      <c r="G112" s="114"/>
      <c r="H112" s="121"/>
      <c r="I112" s="125"/>
      <c r="R112" s="42"/>
      <c r="S112" s="40"/>
      <c r="T112" s="40"/>
      <c r="U112" s="41"/>
      <c r="V112" s="41"/>
      <c r="W112" s="40"/>
      <c r="X112" s="41"/>
      <c r="Y112" s="16"/>
    </row>
    <row r="113" spans="2:25" ht="27" customHeight="1" x14ac:dyDescent="0.15">
      <c r="B113" s="135">
        <v>50</v>
      </c>
      <c r="C113" s="155"/>
      <c r="D113" s="155"/>
      <c r="E113" s="97"/>
      <c r="F113" s="131"/>
      <c r="G113" s="114"/>
      <c r="H113" s="121"/>
      <c r="I113" s="125"/>
      <c r="R113" s="42"/>
      <c r="S113" s="40"/>
      <c r="T113" s="40"/>
      <c r="U113" s="40"/>
      <c r="V113" s="41"/>
      <c r="W113" s="40"/>
      <c r="X113" s="41"/>
      <c r="Y113" s="16"/>
    </row>
    <row r="114" spans="2:25" ht="27" customHeight="1" thickBot="1" x14ac:dyDescent="0.2">
      <c r="B114" s="139"/>
      <c r="C114" s="175"/>
      <c r="D114" s="175"/>
      <c r="E114" s="98"/>
      <c r="F114" s="132"/>
      <c r="G114" s="115"/>
      <c r="H114" s="122"/>
      <c r="I114" s="125"/>
      <c r="R114" s="42"/>
      <c r="S114" s="40"/>
      <c r="T114" s="17"/>
      <c r="U114" s="40"/>
      <c r="V114" s="41"/>
      <c r="W114" s="40"/>
      <c r="X114" s="41"/>
      <c r="Y114" s="16"/>
    </row>
    <row r="115" spans="2:25" ht="20.25" customHeight="1" x14ac:dyDescent="0.15">
      <c r="R115" s="42"/>
      <c r="S115" s="40"/>
      <c r="U115" s="17"/>
      <c r="V115" s="17"/>
      <c r="W115" s="17"/>
      <c r="X115" s="17"/>
      <c r="Y115" s="16"/>
    </row>
    <row r="116" spans="2:25" ht="20.25" customHeight="1" x14ac:dyDescent="0.15">
      <c r="R116" s="42"/>
      <c r="S116" s="40"/>
    </row>
    <row r="117" spans="2:25" ht="20.25" customHeight="1" x14ac:dyDescent="0.15">
      <c r="R117" s="42"/>
      <c r="S117" s="40"/>
    </row>
    <row r="118" spans="2:25" x14ac:dyDescent="0.15">
      <c r="R118" s="42"/>
      <c r="S118" s="40"/>
    </row>
    <row r="119" spans="2:25" x14ac:dyDescent="0.15">
      <c r="R119" s="16"/>
      <c r="S119" s="17"/>
    </row>
  </sheetData>
  <sheetProtection algorithmName="SHA-512" hashValue="eaQ/lZnp/ccK/H1P5ssPu5iQEG/QmI9IkvwL3L3InKFvDPqgkaYflpIZ+S/dnRNSUh1r13mp3Zt8QofM6SG64g==" saltValue="AfdDv6AQ1sIKyIFrNGqyYA==" spinCount="100000" sheet="1" objects="1" scenarios="1"/>
  <mergeCells count="228">
    <mergeCell ref="R1:U10"/>
    <mergeCell ref="R12:U13"/>
    <mergeCell ref="D105:D106"/>
    <mergeCell ref="C111:C112"/>
    <mergeCell ref="D111:D112"/>
    <mergeCell ref="D109:D110"/>
    <mergeCell ref="C79:C80"/>
    <mergeCell ref="D79:D80"/>
    <mergeCell ref="D59:D60"/>
    <mergeCell ref="C57:C58"/>
    <mergeCell ref="D95:D96"/>
    <mergeCell ref="C77:C78"/>
    <mergeCell ref="D77:D78"/>
    <mergeCell ref="C61:C62"/>
    <mergeCell ref="D61:D62"/>
    <mergeCell ref="C25:C26"/>
    <mergeCell ref="D25:D26"/>
    <mergeCell ref="G1:I1"/>
    <mergeCell ref="B1:F1"/>
    <mergeCell ref="F33:F34"/>
    <mergeCell ref="F13:F14"/>
    <mergeCell ref="B15:B16"/>
    <mergeCell ref="D3:E3"/>
    <mergeCell ref="F3:G3"/>
    <mergeCell ref="B113:B114"/>
    <mergeCell ref="C113:C114"/>
    <mergeCell ref="D113:D114"/>
    <mergeCell ref="B109:B110"/>
    <mergeCell ref="C109:C110"/>
    <mergeCell ref="B101:B102"/>
    <mergeCell ref="C101:C102"/>
    <mergeCell ref="D101:D102"/>
    <mergeCell ref="B103:B104"/>
    <mergeCell ref="C103:C104"/>
    <mergeCell ref="B111:B112"/>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B91:B92"/>
    <mergeCell ref="C91:C92"/>
    <mergeCell ref="D91:D92"/>
    <mergeCell ref="B83:B84"/>
    <mergeCell ref="C83:C84"/>
    <mergeCell ref="D83:D84"/>
    <mergeCell ref="B85:B86"/>
    <mergeCell ref="C85:C86"/>
    <mergeCell ref="D85:D86"/>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H3:I3"/>
    <mergeCell ref="B5:B6"/>
    <mergeCell ref="D5:E5"/>
    <mergeCell ref="B4:C4"/>
    <mergeCell ref="D4:E4"/>
    <mergeCell ref="F4:G4"/>
    <mergeCell ref="H4:I4"/>
    <mergeCell ref="D6:F6"/>
    <mergeCell ref="H6:I6"/>
    <mergeCell ref="G5:I5"/>
    <mergeCell ref="B17:B18"/>
    <mergeCell ref="C17:C18"/>
    <mergeCell ref="D17:D18"/>
    <mergeCell ref="B19:B20"/>
    <mergeCell ref="C19:C20"/>
    <mergeCell ref="D19:D20"/>
    <mergeCell ref="D15:D16"/>
    <mergeCell ref="B8:C8"/>
    <mergeCell ref="G11:I11"/>
    <mergeCell ref="G12:I12"/>
    <mergeCell ref="B3:C3"/>
    <mergeCell ref="F15:F16"/>
    <mergeCell ref="F11:F12"/>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F53:F54"/>
    <mergeCell ref="F55:F56"/>
    <mergeCell ref="F57:F58"/>
    <mergeCell ref="F59:F60"/>
    <mergeCell ref="F61:F62"/>
    <mergeCell ref="F63:F64"/>
    <mergeCell ref="F65:F66"/>
    <mergeCell ref="F67:F68"/>
    <mergeCell ref="F69:F70"/>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$P$11:$P$15</formula1>
    </dataValidation>
    <dataValidation type="list" allowBlank="1" showInputMessage="1" showErrorMessage="1" sqref="F15:F114" xr:uid="{00000000-0002-0000-0100-000003000000}">
      <formula1>$O$11:$O$16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imeMode="hiragana" allowBlank="1" showInputMessage="1" showErrorMessage="1" sqref="F4:G4 D4:E5 D6:F6 H6:I6" xr:uid="{00000000-0002-0000-0100-000005000000}"/>
    <dataValidation type="list" allowBlank="1" showInputMessage="1" showErrorMessage="1" sqref="C15:C114" xr:uid="{00000000-0002-0000-0100-000006000000}">
      <formula1>$K$11:$N$11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T11" sqref="T11"/>
    </sheetView>
  </sheetViews>
  <sheetFormatPr defaultColWidth="9" defaultRowHeight="13.5" x14ac:dyDescent="0.15"/>
  <cols>
    <col min="1" max="1" width="2.125" style="5" customWidth="1"/>
    <col min="2" max="2" width="12.25" style="5" customWidth="1"/>
    <col min="3" max="3" width="16.625" style="5" customWidth="1"/>
    <col min="4" max="4" width="7" style="7" customWidth="1"/>
    <col min="5" max="5" width="16.875" style="5" customWidth="1"/>
    <col min="6" max="6" width="7" style="7" customWidth="1"/>
    <col min="7" max="7" width="16.875" style="5" customWidth="1"/>
    <col min="8" max="8" width="7" style="7" customWidth="1"/>
    <col min="9" max="9" width="16.875" style="5" customWidth="1"/>
    <col min="10" max="10" width="1.75" style="5" customWidth="1"/>
    <col min="11" max="11" width="10.625" style="5" hidden="1" customWidth="1"/>
    <col min="12" max="18" width="11.5" style="5" hidden="1" customWidth="1"/>
    <col min="19" max="19" width="9" style="5"/>
    <col min="20" max="21" width="9" style="5" customWidth="1"/>
    <col min="22" max="16384" width="9" style="5"/>
  </cols>
  <sheetData>
    <row r="1" spans="1:24" ht="25.5" customHeight="1" thickBot="1" x14ac:dyDescent="0.2">
      <c r="B1" s="190" t="str">
        <f>個人種目申込一覧表!$B$1</f>
        <v>第6回 飯伊トラック記録会</v>
      </c>
      <c r="C1" s="190"/>
      <c r="D1" s="190"/>
      <c r="E1" s="190"/>
      <c r="F1" s="190"/>
      <c r="G1" s="7" t="s">
        <v>10</v>
      </c>
      <c r="H1" s="193" t="s">
        <v>111</v>
      </c>
      <c r="I1" s="194"/>
    </row>
    <row r="2" spans="1:24" ht="8.25" customHeight="1" thickTop="1" thickBot="1" x14ac:dyDescent="0.2">
      <c r="B2" s="7"/>
      <c r="C2" s="7"/>
      <c r="G2" s="7"/>
      <c r="I2" s="7"/>
    </row>
    <row r="3" spans="1:24" ht="25.5" customHeight="1" x14ac:dyDescent="0.15">
      <c r="C3" s="13" t="s">
        <v>42</v>
      </c>
      <c r="L3" s="72"/>
      <c r="M3" s="72"/>
      <c r="N3" s="72"/>
      <c r="O3" s="72"/>
      <c r="P3" s="72"/>
      <c r="Q3" s="72"/>
      <c r="R3" s="72"/>
      <c r="S3" s="195" t="s">
        <v>107</v>
      </c>
      <c r="T3" s="196"/>
      <c r="U3" s="196"/>
      <c r="V3" s="196"/>
      <c r="W3" s="196"/>
      <c r="X3" s="197"/>
    </row>
    <row r="4" spans="1:24" ht="6" customHeight="1" thickBot="1" x14ac:dyDescent="0.2">
      <c r="L4" s="72"/>
      <c r="M4" s="72"/>
      <c r="N4" s="72"/>
      <c r="O4" s="72"/>
      <c r="P4" s="72"/>
      <c r="Q4" s="72"/>
      <c r="R4" s="72"/>
      <c r="S4" s="198"/>
      <c r="T4" s="199"/>
      <c r="U4" s="199"/>
      <c r="V4" s="199"/>
      <c r="W4" s="199"/>
      <c r="X4" s="200"/>
    </row>
    <row r="5" spans="1:24" ht="27" customHeight="1" x14ac:dyDescent="0.15">
      <c r="C5" s="73" t="s">
        <v>12</v>
      </c>
      <c r="D5" s="74"/>
      <c r="E5" s="20" t="s">
        <v>16</v>
      </c>
      <c r="G5" s="20" t="s">
        <v>86</v>
      </c>
      <c r="I5" s="20" t="s">
        <v>13</v>
      </c>
      <c r="L5" s="72"/>
      <c r="M5" s="72"/>
      <c r="N5" s="72"/>
      <c r="O5" s="72"/>
      <c r="P5" s="72"/>
      <c r="Q5" s="72"/>
      <c r="R5" s="72"/>
      <c r="S5" s="198"/>
      <c r="T5" s="199"/>
      <c r="U5" s="199"/>
      <c r="V5" s="199"/>
      <c r="W5" s="199"/>
      <c r="X5" s="200"/>
    </row>
    <row r="6" spans="1:24" ht="27" customHeight="1" thickBot="1" x14ac:dyDescent="0.2">
      <c r="C6" s="75">
        <f>COUNTA(E10,E15,E20,E25,E30,E35,E40,E45,E50,E55,E60,E65)</f>
        <v>0</v>
      </c>
      <c r="D6" s="76"/>
      <c r="E6" s="77">
        <f>SUM(K10+K15+K20+K25+K30+K35+K40+K45+K50)</f>
        <v>0</v>
      </c>
      <c r="G6" s="78">
        <v>1500</v>
      </c>
      <c r="I6" s="79">
        <f>C6*G6</f>
        <v>0</v>
      </c>
      <c r="L6" s="72"/>
      <c r="M6" s="72"/>
      <c r="N6" s="72"/>
      <c r="O6" s="72"/>
      <c r="P6" s="72"/>
      <c r="Q6" s="72"/>
      <c r="R6" s="72"/>
      <c r="S6" s="198"/>
      <c r="T6" s="199"/>
      <c r="U6" s="199"/>
      <c r="V6" s="199"/>
      <c r="W6" s="199"/>
      <c r="X6" s="200"/>
    </row>
    <row r="7" spans="1:24" ht="6" customHeight="1" thickBot="1" x14ac:dyDescent="0.2">
      <c r="L7" s="80"/>
      <c r="M7" s="80"/>
      <c r="N7" s="80"/>
      <c r="O7" s="80"/>
      <c r="P7" s="80"/>
      <c r="Q7" s="80"/>
      <c r="R7" s="80"/>
      <c r="S7" s="198"/>
      <c r="T7" s="199"/>
      <c r="U7" s="199"/>
      <c r="V7" s="199"/>
      <c r="W7" s="199"/>
      <c r="X7" s="200"/>
    </row>
    <row r="8" spans="1:24" ht="36" customHeight="1" thickBot="1" x14ac:dyDescent="0.2">
      <c r="D8" s="81" t="s">
        <v>17</v>
      </c>
      <c r="E8" s="82" t="s">
        <v>11</v>
      </c>
      <c r="F8" s="83" t="s">
        <v>17</v>
      </c>
      <c r="G8" s="82" t="s">
        <v>11</v>
      </c>
      <c r="H8" s="83" t="s">
        <v>17</v>
      </c>
      <c r="I8" s="84" t="s">
        <v>11</v>
      </c>
      <c r="L8" s="80"/>
      <c r="M8" s="80"/>
      <c r="N8" s="80"/>
      <c r="O8" s="80"/>
      <c r="P8" s="80"/>
      <c r="Q8" s="80"/>
      <c r="R8" s="80"/>
      <c r="S8" s="198"/>
      <c r="T8" s="199"/>
      <c r="U8" s="199"/>
      <c r="V8" s="199"/>
      <c r="W8" s="199"/>
      <c r="X8" s="200"/>
    </row>
    <row r="9" spans="1:24" ht="6" customHeight="1" thickBot="1" x14ac:dyDescent="0.2">
      <c r="A9" s="39"/>
      <c r="B9" s="85"/>
      <c r="C9" s="85"/>
      <c r="D9" s="86"/>
      <c r="E9" s="39"/>
      <c r="F9" s="86"/>
      <c r="G9" s="39"/>
      <c r="H9" s="86"/>
      <c r="I9" s="39"/>
      <c r="J9" s="39"/>
      <c r="S9" s="117"/>
      <c r="T9" s="117"/>
      <c r="U9" s="117"/>
      <c r="V9" s="117"/>
      <c r="W9" s="117"/>
      <c r="X9" s="117"/>
    </row>
    <row r="10" spans="1:24" ht="27" customHeight="1" x14ac:dyDescent="0.15">
      <c r="B10" s="88" t="s">
        <v>19</v>
      </c>
      <c r="C10" s="88" t="s">
        <v>20</v>
      </c>
      <c r="D10" s="56"/>
      <c r="E10" s="57"/>
      <c r="F10" s="58"/>
      <c r="G10" s="57"/>
      <c r="H10" s="58"/>
      <c r="I10" s="59"/>
      <c r="K10" s="5">
        <f>COUNTA(E10,G10,I10,E12,G12,I12)</f>
        <v>0</v>
      </c>
      <c r="L10" s="7" t="s">
        <v>23</v>
      </c>
      <c r="M10" s="7" t="s">
        <v>24</v>
      </c>
      <c r="N10" s="7" t="s">
        <v>76</v>
      </c>
      <c r="O10" s="7" t="s">
        <v>77</v>
      </c>
      <c r="P10" s="7"/>
      <c r="Q10" s="7"/>
      <c r="S10" s="118"/>
      <c r="T10" s="118"/>
      <c r="U10" s="118"/>
      <c r="V10" s="118"/>
      <c r="W10" s="118"/>
      <c r="X10" s="118"/>
    </row>
    <row r="11" spans="1:24" ht="27" customHeight="1" thickBot="1" x14ac:dyDescent="0.2">
      <c r="B11" s="53"/>
      <c r="C11" s="119" t="str">
        <f>$L$11</f>
        <v>4×100mR</v>
      </c>
      <c r="D11" s="60"/>
      <c r="E11" s="61"/>
      <c r="F11" s="62"/>
      <c r="G11" s="61"/>
      <c r="H11" s="62"/>
      <c r="I11" s="63"/>
      <c r="L11" s="7" t="s">
        <v>31</v>
      </c>
      <c r="M11" s="7"/>
      <c r="N11" s="7"/>
      <c r="O11" s="7"/>
      <c r="P11" s="7"/>
      <c r="Q11" s="7"/>
    </row>
    <row r="12" spans="1:24" ht="27" customHeight="1" x14ac:dyDescent="0.15">
      <c r="B12" s="87" t="s">
        <v>21</v>
      </c>
      <c r="C12" s="88" t="s">
        <v>18</v>
      </c>
      <c r="D12" s="64"/>
      <c r="E12" s="65"/>
      <c r="F12" s="66"/>
      <c r="G12" s="65"/>
      <c r="H12" s="66"/>
      <c r="I12" s="67"/>
      <c r="L12" s="7">
        <v>1</v>
      </c>
      <c r="M12" s="7">
        <v>2</v>
      </c>
      <c r="N12" s="7">
        <v>3</v>
      </c>
      <c r="O12" s="7">
        <v>4</v>
      </c>
      <c r="P12" s="7">
        <v>5</v>
      </c>
      <c r="Q12" s="7">
        <v>6</v>
      </c>
    </row>
    <row r="13" spans="1:24" ht="27" customHeight="1" thickBot="1" x14ac:dyDescent="0.2">
      <c r="B13" s="54"/>
      <c r="C13" s="55"/>
      <c r="D13" s="68"/>
      <c r="E13" s="69"/>
      <c r="F13" s="70"/>
      <c r="G13" s="69"/>
      <c r="H13" s="70"/>
      <c r="I13" s="71"/>
      <c r="L13" s="7" t="s">
        <v>32</v>
      </c>
      <c r="M13" s="7" t="s">
        <v>33</v>
      </c>
      <c r="N13" s="89" t="s">
        <v>40</v>
      </c>
      <c r="O13" s="7" t="s">
        <v>34</v>
      </c>
      <c r="P13" s="7" t="s">
        <v>35</v>
      </c>
      <c r="Q13" s="7" t="s">
        <v>36</v>
      </c>
      <c r="R13" s="7" t="s">
        <v>37</v>
      </c>
    </row>
    <row r="14" spans="1:24" ht="6" customHeight="1" thickBot="1" x14ac:dyDescent="0.2">
      <c r="B14" s="90"/>
      <c r="C14" s="90"/>
      <c r="D14" s="91"/>
      <c r="E14" s="90"/>
    </row>
    <row r="15" spans="1:24" ht="27" customHeight="1" x14ac:dyDescent="0.15">
      <c r="B15" s="88" t="s">
        <v>19</v>
      </c>
      <c r="C15" s="88" t="s">
        <v>20</v>
      </c>
      <c r="D15" s="56"/>
      <c r="E15" s="57"/>
      <c r="F15" s="58"/>
      <c r="G15" s="57"/>
      <c r="H15" s="58"/>
      <c r="I15" s="59"/>
      <c r="K15" s="5">
        <f>COUNTA(E15,G15,I15,E17,G17,I17)</f>
        <v>0</v>
      </c>
    </row>
    <row r="16" spans="1:24" ht="27" customHeight="1" thickBot="1" x14ac:dyDescent="0.2">
      <c r="B16" s="53"/>
      <c r="C16" s="119" t="str">
        <f>$L$11</f>
        <v>4×100mR</v>
      </c>
      <c r="D16" s="60"/>
      <c r="E16" s="61"/>
      <c r="F16" s="62"/>
      <c r="G16" s="61"/>
      <c r="H16" s="62"/>
      <c r="I16" s="63"/>
    </row>
    <row r="17" spans="2:21" ht="27" customHeight="1" x14ac:dyDescent="0.15">
      <c r="B17" s="87" t="s">
        <v>21</v>
      </c>
      <c r="C17" s="88" t="s">
        <v>18</v>
      </c>
      <c r="D17" s="64"/>
      <c r="E17" s="65"/>
      <c r="F17" s="66"/>
      <c r="G17" s="65"/>
      <c r="H17" s="66"/>
      <c r="I17" s="67"/>
    </row>
    <row r="18" spans="2:21" ht="27" customHeight="1" thickBot="1" x14ac:dyDescent="0.2">
      <c r="B18" s="54"/>
      <c r="C18" s="55"/>
      <c r="D18" s="68"/>
      <c r="E18" s="69"/>
      <c r="F18" s="70"/>
      <c r="G18" s="69"/>
      <c r="H18" s="70"/>
      <c r="I18" s="71"/>
      <c r="U18" s="92"/>
    </row>
    <row r="19" spans="2:21" ht="6" customHeight="1" thickBot="1" x14ac:dyDescent="0.2">
      <c r="B19" s="90"/>
      <c r="C19" s="90"/>
      <c r="D19" s="91"/>
      <c r="E19" s="90"/>
    </row>
    <row r="20" spans="2:21" ht="27" customHeight="1" x14ac:dyDescent="0.15">
      <c r="B20" s="88" t="s">
        <v>19</v>
      </c>
      <c r="C20" s="88" t="s">
        <v>20</v>
      </c>
      <c r="D20" s="56"/>
      <c r="E20" s="57"/>
      <c r="F20" s="58"/>
      <c r="G20" s="57"/>
      <c r="H20" s="58"/>
      <c r="I20" s="59"/>
      <c r="K20" s="5">
        <f>COUNTA(E20,G20,I20,E22,G22,I22)</f>
        <v>0</v>
      </c>
    </row>
    <row r="21" spans="2:21" ht="27" customHeight="1" thickBot="1" x14ac:dyDescent="0.2">
      <c r="B21" s="53"/>
      <c r="C21" s="119" t="str">
        <f>$L$11</f>
        <v>4×100mR</v>
      </c>
      <c r="D21" s="60"/>
      <c r="E21" s="61"/>
      <c r="F21" s="62"/>
      <c r="G21" s="61"/>
      <c r="H21" s="62"/>
      <c r="I21" s="63"/>
    </row>
    <row r="22" spans="2:21" ht="27" customHeight="1" x14ac:dyDescent="0.15">
      <c r="B22" s="87" t="s">
        <v>21</v>
      </c>
      <c r="C22" s="88" t="s">
        <v>18</v>
      </c>
      <c r="D22" s="64"/>
      <c r="E22" s="65"/>
      <c r="F22" s="66"/>
      <c r="G22" s="65"/>
      <c r="H22" s="66"/>
      <c r="I22" s="67"/>
    </row>
    <row r="23" spans="2:21" ht="27.75" customHeight="1" thickBot="1" x14ac:dyDescent="0.2">
      <c r="B23" s="54"/>
      <c r="C23" s="55"/>
      <c r="D23" s="68"/>
      <c r="E23" s="69"/>
      <c r="F23" s="70"/>
      <c r="G23" s="69"/>
      <c r="H23" s="70"/>
      <c r="I23" s="71"/>
    </row>
    <row r="24" spans="2:21" ht="6" customHeight="1" thickBot="1" x14ac:dyDescent="0.2">
      <c r="B24" s="90"/>
      <c r="C24" s="90"/>
      <c r="D24" s="91"/>
      <c r="E24" s="90"/>
    </row>
    <row r="25" spans="2:21" ht="27" customHeight="1" x14ac:dyDescent="0.15">
      <c r="B25" s="88" t="s">
        <v>19</v>
      </c>
      <c r="C25" s="88" t="s">
        <v>20</v>
      </c>
      <c r="D25" s="56"/>
      <c r="E25" s="57"/>
      <c r="F25" s="58"/>
      <c r="G25" s="57"/>
      <c r="H25" s="58"/>
      <c r="I25" s="59"/>
      <c r="K25" s="5">
        <f>COUNTA(E25,G25,I25,E27,G27,I27)</f>
        <v>0</v>
      </c>
    </row>
    <row r="26" spans="2:21" ht="27" customHeight="1" thickBot="1" x14ac:dyDescent="0.2">
      <c r="B26" s="53"/>
      <c r="C26" s="119" t="str">
        <f>$L$11</f>
        <v>4×100mR</v>
      </c>
      <c r="D26" s="60"/>
      <c r="E26" s="61"/>
      <c r="F26" s="62"/>
      <c r="G26" s="61"/>
      <c r="H26" s="62"/>
      <c r="I26" s="63"/>
    </row>
    <row r="27" spans="2:21" ht="27" customHeight="1" x14ac:dyDescent="0.15">
      <c r="B27" s="87" t="s">
        <v>21</v>
      </c>
      <c r="C27" s="88" t="s">
        <v>18</v>
      </c>
      <c r="D27" s="64"/>
      <c r="E27" s="65"/>
      <c r="F27" s="66"/>
      <c r="G27" s="65"/>
      <c r="H27" s="66"/>
      <c r="I27" s="67"/>
    </row>
    <row r="28" spans="2:21" ht="27.75" customHeight="1" thickBot="1" x14ac:dyDescent="0.2">
      <c r="B28" s="54"/>
      <c r="C28" s="55"/>
      <c r="D28" s="68"/>
      <c r="E28" s="69"/>
      <c r="F28" s="70"/>
      <c r="G28" s="69"/>
      <c r="H28" s="70"/>
      <c r="I28" s="71"/>
    </row>
    <row r="29" spans="2:21" ht="6" customHeight="1" thickBot="1" x14ac:dyDescent="0.2">
      <c r="B29" s="90"/>
      <c r="C29" s="90"/>
      <c r="D29" s="91"/>
      <c r="E29" s="90"/>
    </row>
    <row r="30" spans="2:21" ht="27" customHeight="1" x14ac:dyDescent="0.15">
      <c r="B30" s="88" t="s">
        <v>19</v>
      </c>
      <c r="C30" s="88" t="s">
        <v>20</v>
      </c>
      <c r="D30" s="56"/>
      <c r="E30" s="57"/>
      <c r="F30" s="58"/>
      <c r="G30" s="57"/>
      <c r="H30" s="58"/>
      <c r="I30" s="59"/>
      <c r="K30" s="5">
        <f>COUNTA(E30,G30,I30,E32,G32,I32)</f>
        <v>0</v>
      </c>
    </row>
    <row r="31" spans="2:21" ht="27" customHeight="1" thickBot="1" x14ac:dyDescent="0.2">
      <c r="B31" s="53"/>
      <c r="C31" s="119" t="str">
        <f>$L$11</f>
        <v>4×100mR</v>
      </c>
      <c r="D31" s="60"/>
      <c r="E31" s="61"/>
      <c r="F31" s="62"/>
      <c r="G31" s="61"/>
      <c r="H31" s="62"/>
      <c r="I31" s="63"/>
    </row>
    <row r="32" spans="2:21" ht="27" customHeight="1" x14ac:dyDescent="0.15">
      <c r="B32" s="87" t="s">
        <v>21</v>
      </c>
      <c r="C32" s="88" t="s">
        <v>18</v>
      </c>
      <c r="D32" s="64"/>
      <c r="E32" s="65"/>
      <c r="F32" s="66"/>
      <c r="G32" s="65"/>
      <c r="H32" s="66"/>
      <c r="I32" s="67"/>
    </row>
    <row r="33" spans="2:11" ht="27.75" customHeight="1" thickBot="1" x14ac:dyDescent="0.2">
      <c r="B33" s="54"/>
      <c r="C33" s="55"/>
      <c r="D33" s="68"/>
      <c r="E33" s="69"/>
      <c r="F33" s="70"/>
      <c r="G33" s="69"/>
      <c r="H33" s="70"/>
      <c r="I33" s="71"/>
    </row>
    <row r="34" spans="2:11" ht="6" customHeight="1" thickBot="1" x14ac:dyDescent="0.2">
      <c r="B34" s="90"/>
      <c r="C34" s="90"/>
      <c r="D34" s="91"/>
      <c r="E34" s="90"/>
    </row>
    <row r="35" spans="2:11" ht="27" customHeight="1" x14ac:dyDescent="0.15">
      <c r="B35" s="88" t="s">
        <v>19</v>
      </c>
      <c r="C35" s="88" t="s">
        <v>20</v>
      </c>
      <c r="D35" s="56"/>
      <c r="E35" s="57"/>
      <c r="F35" s="58"/>
      <c r="G35" s="57"/>
      <c r="H35" s="58"/>
      <c r="I35" s="59"/>
      <c r="K35" s="5">
        <f>COUNTA(E35,G35,I35,E37,G37,I37)</f>
        <v>0</v>
      </c>
    </row>
    <row r="36" spans="2:11" ht="27" customHeight="1" thickBot="1" x14ac:dyDescent="0.2">
      <c r="B36" s="53"/>
      <c r="C36" s="119" t="str">
        <f>$L$11</f>
        <v>4×100mR</v>
      </c>
      <c r="D36" s="60"/>
      <c r="E36" s="61"/>
      <c r="F36" s="62"/>
      <c r="G36" s="61"/>
      <c r="H36" s="62"/>
      <c r="I36" s="63"/>
    </row>
    <row r="37" spans="2:11" ht="27" customHeight="1" x14ac:dyDescent="0.15">
      <c r="B37" s="87" t="s">
        <v>21</v>
      </c>
      <c r="C37" s="88" t="s">
        <v>18</v>
      </c>
      <c r="D37" s="64"/>
      <c r="E37" s="65"/>
      <c r="F37" s="66"/>
      <c r="G37" s="65"/>
      <c r="H37" s="66"/>
      <c r="I37" s="67"/>
    </row>
    <row r="38" spans="2:11" ht="27.75" customHeight="1" thickBot="1" x14ac:dyDescent="0.2">
      <c r="B38" s="54"/>
      <c r="C38" s="55"/>
      <c r="D38" s="68"/>
      <c r="E38" s="69"/>
      <c r="F38" s="70"/>
      <c r="G38" s="69"/>
      <c r="H38" s="70"/>
      <c r="I38" s="71"/>
    </row>
    <row r="39" spans="2:11" ht="6" customHeight="1" thickBot="1" x14ac:dyDescent="0.2">
      <c r="B39" s="90"/>
      <c r="C39" s="90"/>
      <c r="D39" s="91"/>
      <c r="E39" s="90"/>
    </row>
    <row r="40" spans="2:11" ht="27" customHeight="1" x14ac:dyDescent="0.15">
      <c r="B40" s="88" t="s">
        <v>19</v>
      </c>
      <c r="C40" s="88" t="s">
        <v>20</v>
      </c>
      <c r="D40" s="56"/>
      <c r="E40" s="57"/>
      <c r="F40" s="58"/>
      <c r="G40" s="57"/>
      <c r="H40" s="58"/>
      <c r="I40" s="59"/>
      <c r="K40" s="5">
        <f>COUNTA(E40,G40,I40,E42,G42,I42)</f>
        <v>0</v>
      </c>
    </row>
    <row r="41" spans="2:11" ht="27" customHeight="1" thickBot="1" x14ac:dyDescent="0.2">
      <c r="B41" s="53"/>
      <c r="C41" s="119" t="str">
        <f>$L$11</f>
        <v>4×100mR</v>
      </c>
      <c r="D41" s="60"/>
      <c r="E41" s="61"/>
      <c r="F41" s="62"/>
      <c r="G41" s="61"/>
      <c r="H41" s="62"/>
      <c r="I41" s="63"/>
    </row>
    <row r="42" spans="2:11" ht="27" customHeight="1" x14ac:dyDescent="0.15">
      <c r="B42" s="87" t="s">
        <v>21</v>
      </c>
      <c r="C42" s="88" t="s">
        <v>18</v>
      </c>
      <c r="D42" s="64"/>
      <c r="E42" s="65"/>
      <c r="F42" s="66"/>
      <c r="G42" s="65"/>
      <c r="H42" s="66"/>
      <c r="I42" s="67"/>
    </row>
    <row r="43" spans="2:11" ht="27.75" customHeight="1" thickBot="1" x14ac:dyDescent="0.2">
      <c r="B43" s="54"/>
      <c r="C43" s="55"/>
      <c r="D43" s="68"/>
      <c r="E43" s="69"/>
      <c r="F43" s="70"/>
      <c r="G43" s="69"/>
      <c r="H43" s="70"/>
      <c r="I43" s="71"/>
    </row>
    <row r="44" spans="2:11" ht="6" customHeight="1" thickBot="1" x14ac:dyDescent="0.2">
      <c r="B44" s="90"/>
      <c r="C44" s="90"/>
      <c r="D44" s="91"/>
      <c r="E44" s="90"/>
    </row>
    <row r="45" spans="2:11" ht="27" customHeight="1" x14ac:dyDescent="0.15">
      <c r="B45" s="88" t="s">
        <v>19</v>
      </c>
      <c r="C45" s="88" t="s">
        <v>20</v>
      </c>
      <c r="D45" s="56"/>
      <c r="E45" s="57"/>
      <c r="F45" s="58"/>
      <c r="G45" s="57"/>
      <c r="H45" s="58"/>
      <c r="I45" s="59"/>
      <c r="K45" s="5">
        <f>COUNTA(E45,G45,I45,E47,G47,I47)</f>
        <v>0</v>
      </c>
    </row>
    <row r="46" spans="2:11" ht="27" customHeight="1" thickBot="1" x14ac:dyDescent="0.2">
      <c r="B46" s="53"/>
      <c r="C46" s="119" t="str">
        <f>$L$11</f>
        <v>4×100mR</v>
      </c>
      <c r="D46" s="60"/>
      <c r="E46" s="61"/>
      <c r="F46" s="62"/>
      <c r="G46" s="61"/>
      <c r="H46" s="62"/>
      <c r="I46" s="63"/>
    </row>
    <row r="47" spans="2:11" ht="27" customHeight="1" x14ac:dyDescent="0.15">
      <c r="B47" s="87" t="s">
        <v>21</v>
      </c>
      <c r="C47" s="88" t="s">
        <v>18</v>
      </c>
      <c r="D47" s="64"/>
      <c r="E47" s="65"/>
      <c r="F47" s="66"/>
      <c r="G47" s="65"/>
      <c r="H47" s="66"/>
      <c r="I47" s="67"/>
    </row>
    <row r="48" spans="2:11" ht="27.75" customHeight="1" thickBot="1" x14ac:dyDescent="0.2">
      <c r="B48" s="54"/>
      <c r="C48" s="55"/>
      <c r="D48" s="68"/>
      <c r="E48" s="69"/>
      <c r="F48" s="70"/>
      <c r="G48" s="69"/>
      <c r="H48" s="70"/>
      <c r="I48" s="71"/>
    </row>
    <row r="49" spans="2:11" ht="6" customHeight="1" thickBot="1" x14ac:dyDescent="0.2">
      <c r="B49" s="90"/>
      <c r="C49" s="90"/>
      <c r="D49" s="91"/>
      <c r="E49" s="90"/>
    </row>
    <row r="50" spans="2:11" ht="27" customHeight="1" x14ac:dyDescent="0.15">
      <c r="B50" s="88" t="s">
        <v>19</v>
      </c>
      <c r="C50" s="88" t="s">
        <v>20</v>
      </c>
      <c r="D50" s="56"/>
      <c r="E50" s="57"/>
      <c r="F50" s="58"/>
      <c r="G50" s="57"/>
      <c r="H50" s="58"/>
      <c r="I50" s="59"/>
      <c r="K50" s="5">
        <f>COUNTA(E50,G50,I50,E52,G52,I52)</f>
        <v>0</v>
      </c>
    </row>
    <row r="51" spans="2:11" ht="27" customHeight="1" thickBot="1" x14ac:dyDescent="0.2">
      <c r="B51" s="53"/>
      <c r="C51" s="119" t="str">
        <f>$L$11</f>
        <v>4×100mR</v>
      </c>
      <c r="D51" s="60"/>
      <c r="E51" s="61"/>
      <c r="F51" s="62"/>
      <c r="G51" s="61"/>
      <c r="H51" s="62"/>
      <c r="I51" s="63"/>
    </row>
    <row r="52" spans="2:11" ht="27" customHeight="1" x14ac:dyDescent="0.15">
      <c r="B52" s="87" t="s">
        <v>21</v>
      </c>
      <c r="C52" s="88" t="s">
        <v>18</v>
      </c>
      <c r="D52" s="64"/>
      <c r="E52" s="65"/>
      <c r="F52" s="66"/>
      <c r="G52" s="65"/>
      <c r="H52" s="66"/>
      <c r="I52" s="67"/>
    </row>
    <row r="53" spans="2:11" ht="27.75" customHeight="1" thickBot="1" x14ac:dyDescent="0.2">
      <c r="B53" s="54"/>
      <c r="C53" s="55"/>
      <c r="D53" s="68"/>
      <c r="E53" s="69"/>
      <c r="F53" s="70"/>
      <c r="G53" s="69"/>
      <c r="H53" s="70"/>
      <c r="I53" s="71"/>
    </row>
    <row r="54" spans="2:11" ht="6" customHeight="1" thickBot="1" x14ac:dyDescent="0.2">
      <c r="B54" s="90"/>
      <c r="C54" s="90"/>
      <c r="D54" s="91"/>
      <c r="E54" s="90"/>
    </row>
    <row r="55" spans="2:11" ht="27" customHeight="1" x14ac:dyDescent="0.15">
      <c r="B55" s="88" t="s">
        <v>19</v>
      </c>
      <c r="C55" s="88" t="s">
        <v>20</v>
      </c>
      <c r="D55" s="56"/>
      <c r="E55" s="57"/>
      <c r="F55" s="58"/>
      <c r="G55" s="57"/>
      <c r="H55" s="58"/>
      <c r="I55" s="59"/>
      <c r="K55" s="5">
        <f>COUNTA(E55,G55,I55,E57,G57,I57)</f>
        <v>0</v>
      </c>
    </row>
    <row r="56" spans="2:11" ht="27" customHeight="1" thickBot="1" x14ac:dyDescent="0.2">
      <c r="B56" s="53"/>
      <c r="C56" s="119" t="str">
        <f>$L$11</f>
        <v>4×100mR</v>
      </c>
      <c r="D56" s="60"/>
      <c r="E56" s="61"/>
      <c r="F56" s="62"/>
      <c r="G56" s="61"/>
      <c r="H56" s="62"/>
      <c r="I56" s="63"/>
    </row>
    <row r="57" spans="2:11" ht="27" customHeight="1" x14ac:dyDescent="0.15">
      <c r="B57" s="87" t="s">
        <v>21</v>
      </c>
      <c r="C57" s="88" t="s">
        <v>18</v>
      </c>
      <c r="D57" s="64"/>
      <c r="E57" s="65"/>
      <c r="F57" s="66"/>
      <c r="G57" s="65"/>
      <c r="H57" s="66"/>
      <c r="I57" s="67"/>
    </row>
    <row r="58" spans="2:11" ht="27.75" customHeight="1" thickBot="1" x14ac:dyDescent="0.2">
      <c r="B58" s="54"/>
      <c r="C58" s="55"/>
      <c r="D58" s="68"/>
      <c r="E58" s="69"/>
      <c r="F58" s="70"/>
      <c r="G58" s="69"/>
      <c r="H58" s="70"/>
      <c r="I58" s="71"/>
    </row>
    <row r="59" spans="2:11" ht="6" customHeight="1" thickBot="1" x14ac:dyDescent="0.2">
      <c r="B59" s="90"/>
      <c r="C59" s="90"/>
      <c r="D59" s="91"/>
      <c r="E59" s="90"/>
    </row>
    <row r="60" spans="2:11" ht="27" customHeight="1" x14ac:dyDescent="0.15">
      <c r="B60" s="88" t="s">
        <v>19</v>
      </c>
      <c r="C60" s="88" t="s">
        <v>20</v>
      </c>
      <c r="D60" s="56"/>
      <c r="E60" s="57"/>
      <c r="F60" s="58"/>
      <c r="G60" s="57"/>
      <c r="H60" s="58"/>
      <c r="I60" s="59"/>
      <c r="K60" s="5">
        <f>COUNTA(E60,G60,I60,E62,G62,I62)</f>
        <v>0</v>
      </c>
    </row>
    <row r="61" spans="2:11" ht="27" customHeight="1" thickBot="1" x14ac:dyDescent="0.2">
      <c r="B61" s="53"/>
      <c r="C61" s="119" t="str">
        <f>$L$11</f>
        <v>4×100mR</v>
      </c>
      <c r="D61" s="60"/>
      <c r="E61" s="61"/>
      <c r="F61" s="62"/>
      <c r="G61" s="61"/>
      <c r="H61" s="62"/>
      <c r="I61" s="63"/>
    </row>
    <row r="62" spans="2:11" ht="27" customHeight="1" x14ac:dyDescent="0.15">
      <c r="B62" s="87" t="s">
        <v>21</v>
      </c>
      <c r="C62" s="88" t="s">
        <v>18</v>
      </c>
      <c r="D62" s="64"/>
      <c r="E62" s="65"/>
      <c r="F62" s="66"/>
      <c r="G62" s="65"/>
      <c r="H62" s="66"/>
      <c r="I62" s="67"/>
    </row>
    <row r="63" spans="2:11" ht="27.75" customHeight="1" thickBot="1" x14ac:dyDescent="0.2">
      <c r="B63" s="54"/>
      <c r="C63" s="55"/>
      <c r="D63" s="68"/>
      <c r="E63" s="69"/>
      <c r="F63" s="70"/>
      <c r="G63" s="69"/>
      <c r="H63" s="70"/>
      <c r="I63" s="71"/>
    </row>
    <row r="64" spans="2:11" ht="6" customHeight="1" thickBot="1" x14ac:dyDescent="0.2">
      <c r="B64" s="90"/>
      <c r="C64" s="90"/>
      <c r="D64" s="91"/>
      <c r="E64" s="90"/>
    </row>
    <row r="65" spans="2:11" ht="27" customHeight="1" x14ac:dyDescent="0.15">
      <c r="B65" s="88" t="s">
        <v>19</v>
      </c>
      <c r="C65" s="88" t="s">
        <v>20</v>
      </c>
      <c r="D65" s="56"/>
      <c r="E65" s="57"/>
      <c r="F65" s="58"/>
      <c r="G65" s="57"/>
      <c r="H65" s="58"/>
      <c r="I65" s="59"/>
      <c r="K65" s="5">
        <f>COUNTA(E65,G65,I65,E67,G67,I67)</f>
        <v>0</v>
      </c>
    </row>
    <row r="66" spans="2:11" ht="27" customHeight="1" thickBot="1" x14ac:dyDescent="0.2">
      <c r="B66" s="53"/>
      <c r="C66" s="119" t="str">
        <f>$L$11</f>
        <v>4×100mR</v>
      </c>
      <c r="D66" s="60"/>
      <c r="E66" s="61"/>
      <c r="F66" s="62"/>
      <c r="G66" s="61"/>
      <c r="H66" s="62"/>
      <c r="I66" s="63"/>
    </row>
    <row r="67" spans="2:11" ht="27" customHeight="1" x14ac:dyDescent="0.15">
      <c r="B67" s="87" t="s">
        <v>21</v>
      </c>
      <c r="C67" s="88" t="s">
        <v>18</v>
      </c>
      <c r="D67" s="64"/>
      <c r="E67" s="65"/>
      <c r="F67" s="66"/>
      <c r="G67" s="65"/>
      <c r="H67" s="66"/>
      <c r="I67" s="67"/>
    </row>
    <row r="68" spans="2:11" ht="27.75" customHeight="1" thickBot="1" x14ac:dyDescent="0.2">
      <c r="B68" s="54"/>
      <c r="C68" s="55"/>
      <c r="D68" s="68"/>
      <c r="E68" s="69"/>
      <c r="F68" s="70"/>
      <c r="G68" s="69"/>
      <c r="H68" s="70"/>
      <c r="I68" s="71"/>
    </row>
    <row r="69" spans="2:11" ht="21" customHeight="1" x14ac:dyDescent="0.15">
      <c r="B69" s="90"/>
      <c r="C69" s="90"/>
      <c r="D69" s="91"/>
      <c r="E69" s="90"/>
    </row>
    <row r="70" spans="2:11" ht="21" customHeight="1" x14ac:dyDescent="0.15"/>
  </sheetData>
  <sheetProtection algorithmName="SHA-512" hashValue="IB0kTg4Tu6YhWkc1LYynrJae4BjWFxdFt4Fxm+CLz2dflh3xFIhy3ORfDZWLZFNp6GkVr62wRuv+T+f8eNib2Q==" saltValue="pBMyr3JioBD+qFoBZBBjGQ==" spinCount="100000" sheet="1" objects="1" scenarios="1"/>
  <mergeCells count="3">
    <mergeCell ref="B1:F1"/>
    <mergeCell ref="H1:I1"/>
    <mergeCell ref="S3:X8"/>
  </mergeCells>
  <phoneticPr fontId="1"/>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whole" allowBlank="1" showInputMessage="1" showErrorMessage="1" sqref="C13 C18 C23 C28 C33 C38 C43 C48 C53 C58 C63 C68" xr:uid="{00000000-0002-0000-0200-000000000000}">
      <formula1>1111</formula1>
      <formula2>999999</formula2>
    </dataValidation>
    <dataValidation type="list" allowBlank="1" showInputMessage="1" showErrorMessage="1" sqref="B13 B18 B23 B28 B33 B38 B43 B48 B53 B58 B63 B68" xr:uid="{00000000-0002-0000-0200-000001000000}">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xr:uid="{00000000-0002-0000-0200-000002000000}">
      <formula1>$L$12:$Q$12</formula1>
    </dataValidation>
    <dataValidation type="list" allowBlank="1" showInputMessage="1" showErrorMessage="1" sqref="B11 B16 B21 B26 B31 B36 B41 B46 B51 B56 B61 B66" xr:uid="{00000000-0002-0000-0200-000003000000}">
      <formula1>$L$10:$O$10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2014-08-29T01:41:35Z</cp:lastPrinted>
  <dcterms:created xsi:type="dcterms:W3CDTF">2009-03-04T01:02:54Z</dcterms:created>
  <dcterms:modified xsi:type="dcterms:W3CDTF">2023-06-22T23:01:50Z</dcterms:modified>
</cp:coreProperties>
</file>