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d.docs.live.net/0f1786df48e904ff/デスクトップ/上伊那陸上競技協会/⑧上伊那トライアル/231021_上伊那トライアル⑥/"/>
    </mc:Choice>
  </mc:AlternateContent>
  <xr:revisionPtr revIDLastSave="206" documentId="13_ncr:1_{43C153A8-1E7A-4EAC-88ED-63C82DDD4441}" xr6:coauthVersionLast="47" xr6:coauthVersionMax="47" xr10:uidLastSave="{422F4126-F1E3-40BC-A408-046B81CBA82A}"/>
  <bookViews>
    <workbookView xWindow="-120" yWindow="-120" windowWidth="29040" windowHeight="15840" activeTab="1" xr2:uid="{00000000-000D-0000-FFFF-FFFF00000000}"/>
  </bookViews>
  <sheets>
    <sheet name="注意事項" sheetId="6" r:id="rId1"/>
    <sheet name="個人種目申込一覧表" sheetId="1" r:id="rId2"/>
    <sheet name="リレー申込票" sheetId="2" r:id="rId3"/>
  </sheets>
  <definedNames>
    <definedName name="_xlnm._FilterDatabase" localSheetId="1" hidden="1">個人種目申込一覧表!$A$11:$I$114</definedName>
    <definedName name="_xlnm.Print_Area" localSheetId="1">個人種目申込一覧表!$A$1:$I$114</definedName>
    <definedName name="リスト">個人種目申込一覧表!$K$17:$N$30</definedName>
    <definedName name="女子" localSheetId="1">個人種目申込一覧表!$L$18:$L$30</definedName>
    <definedName name="小学女子" localSheetId="1">個人種目申込一覧表!$N$18:$N$30</definedName>
    <definedName name="小学男子" localSheetId="1">個人種目申込一覧表!$M$18:$M$30</definedName>
    <definedName name="男子" localSheetId="1">個人種目申込一覧表!$K$18:$K$30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 l="1"/>
  <c r="C6" i="2"/>
  <c r="I6" i="2" s="1"/>
  <c r="K40" i="2" l="1"/>
  <c r="K35" i="2"/>
  <c r="K30" i="2"/>
  <c r="A16" i="1"/>
  <c r="A15" i="1"/>
  <c r="K15" i="2"/>
  <c r="K20" i="2"/>
  <c r="K25" i="2"/>
  <c r="K10" i="2"/>
  <c r="A36" i="1"/>
  <c r="A56" i="1"/>
  <c r="A76" i="1"/>
  <c r="A96" i="1"/>
  <c r="A95" i="1"/>
  <c r="A75" i="1"/>
  <c r="A55" i="1"/>
  <c r="A35" i="1"/>
  <c r="E6" i="2" l="1"/>
  <c r="H9" i="1" s="1"/>
  <c r="B9" i="1"/>
  <c r="C9" i="1"/>
  <c r="G9" i="1" s="1"/>
  <c r="I9" i="1" l="1"/>
</calcChain>
</file>

<file path=xl/sharedStrings.xml><?xml version="1.0" encoding="utf-8"?>
<sst xmlns="http://schemas.openxmlformats.org/spreadsheetml/2006/main" count="165" uniqueCount="127">
  <si>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</si>
  <si>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</si>
  <si>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</si>
  <si>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</si>
  <si>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</si>
  <si>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</si>
  <si>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</si>
  <si>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</si>
  <si>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走高跳</t>
    <rPh sb="0" eb="1">
      <t>ハシ</t>
    </rPh>
    <rPh sb="1" eb="3">
      <t>タカト</t>
    </rPh>
    <phoneticPr fontId="2"/>
  </si>
  <si>
    <t>参加料／種目</t>
    <rPh sb="0" eb="2">
      <t>サンカ</t>
    </rPh>
    <rPh sb="4" eb="6">
      <t>シュモク</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</si>
  <si>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</si>
  <si>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</si>
  <si>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</si>
  <si>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</si>
  <si>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</si>
  <si>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略称ｶﾅ（半角）</t>
    <rPh sb="0" eb="2">
      <t>リャクショウ</t>
    </rPh>
    <rPh sb="5" eb="7">
      <t>ハンカク</t>
    </rPh>
    <phoneticPr fontId="1"/>
  </si>
  <si>
    <t>団体名称</t>
    <rPh sb="0" eb="2">
      <t>ダンタイ</t>
    </rPh>
    <rPh sb="2" eb="4">
      <t>メイショウ</t>
    </rPh>
    <phoneticPr fontId="1"/>
  </si>
  <si>
    <t>一般</t>
    <rPh sb="0" eb="2">
      <t>イッパン</t>
    </rPh>
    <phoneticPr fontId="1"/>
  </si>
  <si>
    <t>大学</t>
    <rPh sb="0" eb="2">
      <t>ダイガク</t>
    </rPh>
    <phoneticPr fontId="1"/>
  </si>
  <si>
    <t>高校</t>
    <rPh sb="0" eb="2">
      <t>コウコウ</t>
    </rPh>
    <phoneticPr fontId="1"/>
  </si>
  <si>
    <t>中学校</t>
    <rPh sb="0" eb="3">
      <t>チュウガッコウ</t>
    </rPh>
    <phoneticPr fontId="1"/>
  </si>
  <si>
    <t>参加（のべ）人数</t>
    <rPh sb="0" eb="2">
      <t>サンカ</t>
    </rPh>
    <rPh sb="6" eb="8">
      <t>ニンズウ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</si>
  <si>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</si>
  <si>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</si>
  <si>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</si>
  <si>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</si>
  <si>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</si>
  <si>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</si>
  <si>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</si>
  <si>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</si>
  <si>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</si>
  <si>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</si>
  <si>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</si>
  <si>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</si>
  <si>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</si>
  <si>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</si>
  <si>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小学校</t>
    <rPh sb="0" eb="3">
      <t>ショウガッコウ</t>
    </rPh>
    <phoneticPr fontId="1"/>
  </si>
  <si>
    <t>(A)</t>
    <phoneticPr fontId="1"/>
  </si>
  <si>
    <t>(B)</t>
    <phoneticPr fontId="1"/>
  </si>
  <si>
    <t>(D)</t>
    <phoneticPr fontId="1"/>
  </si>
  <si>
    <t>(E)</t>
    <phoneticPr fontId="1"/>
  </si>
  <si>
    <t>(F)</t>
    <phoneticPr fontId="1"/>
  </si>
  <si>
    <t>(G)</t>
    <phoneticPr fontId="1"/>
  </si>
  <si>
    <t>400m</t>
  </si>
  <si>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</si>
  <si>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</si>
  <si>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</si>
  <si>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</si>
  <si>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M</t>
    <phoneticPr fontId="1"/>
  </si>
  <si>
    <t>D</t>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</si>
  <si>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</si>
  <si>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</si>
  <si>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</si>
  <si>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</si>
  <si>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</si>
  <si>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</si>
  <si>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</si>
  <si>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</si>
  <si>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</si>
  <si>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</si>
  <si>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</si>
  <si>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</si>
  <si>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</si>
  <si>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</si>
  <si>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</si>
  <si>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</si>
  <si>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</si>
  <si>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</si>
  <si>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</si>
  <si>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</si>
  <si>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</si>
  <si>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</si>
  <si>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</si>
  <si>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</si>
  <si>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</si>
  <si>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</si>
  <si>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</si>
  <si>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</si>
  <si>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</si>
  <si>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</si>
  <si>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</si>
  <si>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</si>
  <si>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6"/>
  </si>
  <si>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</si>
  <si>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</si>
  <si>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小学男子</t>
    <rPh sb="0" eb="2">
      <t>ショウガク</t>
    </rPh>
    <rPh sb="2" eb="4">
      <t>ダンシ</t>
    </rPh>
    <phoneticPr fontId="2"/>
  </si>
  <si>
    <t>小学女子</t>
    <rPh sb="0" eb="2">
      <t>ショウガク</t>
    </rPh>
    <rPh sb="2" eb="4">
      <t>ジョシ</t>
    </rPh>
    <phoneticPr fontId="2"/>
  </si>
  <si>
    <t>砲丸投(4.000kg)</t>
    <rPh sb="0" eb="3">
      <t>ホウガンナ</t>
    </rPh>
    <phoneticPr fontId="2"/>
  </si>
  <si>
    <t>男子</t>
    <rPh sb="0" eb="2">
      <t>ダンシ</t>
    </rPh>
    <phoneticPr fontId="2"/>
  </si>
  <si>
    <t>携帯TEL</t>
    <rPh sb="0" eb="2">
      <t>ケイタイ</t>
    </rPh>
    <phoneticPr fontId="2"/>
  </si>
  <si>
    <t>砲丸投(2.721kg)</t>
    <rPh sb="0" eb="3">
      <t>ホウガンナ</t>
    </rPh>
    <phoneticPr fontId="2"/>
  </si>
  <si>
    <t>個人種目申込一覧表／上伊那陸上競技協会</t>
    <rPh sb="0" eb="2">
      <t>コジン</t>
    </rPh>
    <rPh sb="2" eb="4">
      <t>シュモク</t>
    </rPh>
    <rPh sb="4" eb="6">
      <t>モウシコミ</t>
    </rPh>
    <rPh sb="6" eb="8">
      <t>イチラン</t>
    </rPh>
    <rPh sb="8" eb="9">
      <t>ヒョウ</t>
    </rPh>
    <rPh sb="10" eb="13">
      <t>カミイナ</t>
    </rPh>
    <rPh sb="13" eb="15">
      <t>リクジョウ</t>
    </rPh>
    <rPh sb="15" eb="17">
      <t>キョウギ</t>
    </rPh>
    <rPh sb="17" eb="19">
      <t>キョウカイ</t>
    </rPh>
    <phoneticPr fontId="2"/>
  </si>
  <si>
    <t>走幅跳</t>
    <rPh sb="0" eb="1">
      <t>ハシ</t>
    </rPh>
    <rPh sb="1" eb="3">
      <t>ハバト</t>
    </rPh>
    <phoneticPr fontId="2"/>
  </si>
  <si>
    <t>やり投(800g)</t>
    <rPh sb="2" eb="3">
      <t>ナ</t>
    </rPh>
    <phoneticPr fontId="1"/>
  </si>
  <si>
    <t>やり投(600g)</t>
    <rPh sb="2" eb="3">
      <t>ナ</t>
    </rPh>
    <phoneticPr fontId="1"/>
  </si>
  <si>
    <t>(C)</t>
    <phoneticPr fontId="1"/>
  </si>
  <si>
    <t>上伊那陸上競技協会</t>
    <rPh sb="0" eb="9">
      <t>カミイナリクジョウキョウギキョウカイ</t>
    </rPh>
    <phoneticPr fontId="2"/>
  </si>
  <si>
    <t>協力役員氏名</t>
    <rPh sb="0" eb="6">
      <t>キョウリョクヤクインシメイ</t>
    </rPh>
    <phoneticPr fontId="1"/>
  </si>
  <si>
    <t>ｱｽﾘｰﾄﾋﾞﾌﾞｽ
No.</t>
    <phoneticPr fontId="2"/>
  </si>
  <si>
    <r>
      <t>略称</t>
    </r>
    <r>
      <rPr>
        <sz val="10"/>
        <color indexed="8"/>
        <rFont val="ＭＳ Ｐゴシック"/>
        <family val="3"/>
        <charset val="128"/>
      </rPr>
      <t>（全角7文字以内）</t>
    </r>
    <r>
      <rPr>
        <sz val="11"/>
        <color theme="1"/>
        <rFont val="ＭＳ Ｐゴシック"/>
        <family val="3"/>
        <charset val="128"/>
        <scheme val="minor"/>
      </rPr>
      <t xml:space="preserve">
</t>
    </r>
    <r>
      <rPr>
        <sz val="6"/>
        <color rgb="FFFF0000"/>
        <rFont val="ＭＳ Ｐゴシック"/>
        <family val="3"/>
        <charset val="128"/>
        <scheme val="minor"/>
      </rPr>
      <t>学校の場合は、末尾に「大」「高」「中」「小」を入力</t>
    </r>
    <rPh sb="0" eb="2">
      <t>リャクショウ</t>
    </rPh>
    <rPh sb="3" eb="5">
      <t>ゼンカク</t>
    </rPh>
    <rPh sb="6" eb="8">
      <t>モジ</t>
    </rPh>
    <rPh sb="8" eb="10">
      <t>イナイ</t>
    </rPh>
    <rPh sb="12" eb="14">
      <t>ガッコウ</t>
    </rPh>
    <rPh sb="15" eb="17">
      <t>バアイ</t>
    </rPh>
    <rPh sb="19" eb="21">
      <t>マツビ</t>
    </rPh>
    <rPh sb="23" eb="24">
      <t>ダイ</t>
    </rPh>
    <rPh sb="26" eb="27">
      <t>コウ</t>
    </rPh>
    <rPh sb="29" eb="30">
      <t>チュウ</t>
    </rPh>
    <rPh sb="32" eb="33">
      <t>ショウ</t>
    </rPh>
    <rPh sb="35" eb="37">
      <t>ニュウリョク</t>
    </rPh>
    <phoneticPr fontId="2"/>
  </si>
  <si>
    <t xml:space="preserve">【大会別特記事項】
・複数のチームが出場する場合は「チーム枝記号」を入力のこと。
・参考記録を必ず入力してください。
　(例)　　 54秒32　⇒　5432　と入力
　　　　1分02秒57　⇒　10257 と入力
</t>
    <rPh sb="1" eb="3">
      <t>タイカイ</t>
    </rPh>
    <rPh sb="3" eb="4">
      <t>ベツ</t>
    </rPh>
    <rPh sb="4" eb="6">
      <t>トッキ</t>
    </rPh>
    <rPh sb="6" eb="8">
      <t>ジコウ</t>
    </rPh>
    <rPh sb="11" eb="13">
      <t>フクスウ</t>
    </rPh>
    <rPh sb="18" eb="20">
      <t>シュツジョウ</t>
    </rPh>
    <rPh sb="22" eb="24">
      <t>バアイ</t>
    </rPh>
    <rPh sb="29" eb="30">
      <t>エダ</t>
    </rPh>
    <rPh sb="30" eb="32">
      <t>キゴウ</t>
    </rPh>
    <rPh sb="34" eb="36">
      <t>ニュウリョク</t>
    </rPh>
    <rPh sb="42" eb="46">
      <t>サンコウキロク</t>
    </rPh>
    <rPh sb="47" eb="48">
      <t>カナラ</t>
    </rPh>
    <rPh sb="49" eb="51">
      <t>ニュウリョク</t>
    </rPh>
    <rPh sb="61" eb="62">
      <t>レイ</t>
    </rPh>
    <rPh sb="68" eb="69">
      <t>ビョウ</t>
    </rPh>
    <rPh sb="80" eb="82">
      <t>ニュウリョク</t>
    </rPh>
    <rPh sb="88" eb="89">
      <t>フン</t>
    </rPh>
    <rPh sb="91" eb="92">
      <t>ビョウ</t>
    </rPh>
    <rPh sb="104" eb="106">
      <t>ニュウリョク</t>
    </rPh>
    <phoneticPr fontId="1"/>
  </si>
  <si>
    <t>M</t>
    <phoneticPr fontId="1"/>
  </si>
  <si>
    <t>D</t>
    <phoneticPr fontId="1"/>
  </si>
  <si>
    <t>4×100mR</t>
    <phoneticPr fontId="1"/>
  </si>
  <si>
    <t>1チームあたりの参加料</t>
    <rPh sb="8" eb="10">
      <t>サンカ</t>
    </rPh>
    <rPh sb="10" eb="11">
      <t>リョウ</t>
    </rPh>
    <phoneticPr fontId="1"/>
  </si>
  <si>
    <t>100m</t>
  </si>
  <si>
    <t>100m</t>
    <phoneticPr fontId="1"/>
  </si>
  <si>
    <t>200m</t>
  </si>
  <si>
    <t>200m</t>
    <phoneticPr fontId="1"/>
  </si>
  <si>
    <t>400m</t>
    <phoneticPr fontId="1"/>
  </si>
  <si>
    <t>800m</t>
  </si>
  <si>
    <t>砲丸投(7.250kg)</t>
    <rPh sb="0" eb="3">
      <t>ホウガンナ</t>
    </rPh>
    <phoneticPr fontId="1"/>
  </si>
  <si>
    <t>砲丸投(6.000kg)</t>
    <rPh sb="0" eb="3">
      <t>ホウガンナ</t>
    </rPh>
    <phoneticPr fontId="1"/>
  </si>
  <si>
    <t>砲丸投(5.000kg)</t>
    <rPh sb="0" eb="3">
      <t>ホウガンナ</t>
    </rPh>
    <phoneticPr fontId="1"/>
  </si>
  <si>
    <t>ｼﾞｬﾍﾞﾘｯｸｽﾛｰ</t>
    <phoneticPr fontId="1"/>
  </si>
  <si>
    <t>100m</t>
    <phoneticPr fontId="1"/>
  </si>
  <si>
    <t>110mH(1.067m)</t>
    <phoneticPr fontId="1"/>
  </si>
  <si>
    <t>110mH(0.914m)</t>
    <phoneticPr fontId="1"/>
  </si>
  <si>
    <t>100mH(0.838m)</t>
    <phoneticPr fontId="1"/>
  </si>
  <si>
    <t>100mH(0.762m)</t>
    <phoneticPr fontId="1"/>
  </si>
  <si>
    <t>第6回上伊那トライアル</t>
    <rPh sb="0" eb="1">
      <t>ダイ</t>
    </rPh>
    <rPh sb="2" eb="3">
      <t>カイ</t>
    </rPh>
    <rPh sb="3" eb="6">
      <t>カミイナ</t>
    </rPh>
    <phoneticPr fontId="1"/>
  </si>
  <si>
    <t>3000m</t>
    <phoneticPr fontId="1"/>
  </si>
  <si>
    <t>2000m</t>
    <phoneticPr fontId="1"/>
  </si>
  <si>
    <r>
      <rPr>
        <b/>
        <sz val="14"/>
        <color rgb="FFFF0000"/>
        <rFont val="ＭＳ ゴシック"/>
        <family val="3"/>
        <charset val="128"/>
      </rPr>
      <t xml:space="preserve">【注意事項】　必ず読んでください。
</t>
    </r>
    <r>
      <rPr>
        <b/>
        <sz val="12"/>
        <color rgb="FFFF0000"/>
        <rFont val="ＭＳ ゴシック"/>
        <family val="3"/>
        <charset val="128"/>
      </rPr>
      <t xml:space="preserve">
</t>
    </r>
    <r>
      <rPr>
        <b/>
        <sz val="11"/>
        <rFont val="ＭＳ ゴシック"/>
        <family val="3"/>
        <charset val="128"/>
      </rPr>
      <t xml:space="preserve">(1)「上位所属/ｶﾃｺﾞﾘ」を必ず入力してください。
(2)クラブチーム等で上位所属（小学生と中学生など）が混在する団体は上位所属ごと別のファイルを作成して送信するようお願いします。
(3)「性別/クラス」を先に選択しないと種目が表示されません。
(4)参考記録を必ず入力すること。400ｍも分表示です。参考記録は組み分けに影響します。
(5)種目制限は設けませんが、無理のないように申し込みをしてください。
(6)ナンバーは次のように入力してください。
　　一般・小学生：空欄（記入しない）
　　　　　高校生：高体連登録番号
　　　　　中学生：中体連・県陸協共通登録番号
(7)携帯電話等（休日等の連絡先）を記入してください。
</t>
    </r>
    <r>
      <rPr>
        <b/>
        <sz val="11"/>
        <color rgb="FFFF0000"/>
        <rFont val="ＭＳ ゴシック"/>
        <family val="3"/>
        <charset val="128"/>
      </rPr>
      <t xml:space="preserve">(6)申込締切
　　エントリーファイル：１０月　３日（火）２３時５９分
　　参加料納付　　　　：１０月１０日（火）
</t>
    </r>
    <r>
      <rPr>
        <b/>
        <sz val="11"/>
        <rFont val="ＭＳ ゴシック"/>
        <family val="3"/>
        <charset val="128"/>
      </rPr>
      <t xml:space="preserve">
※顧問の先生で、協力役員としてご協力いただける方は「協力役
　員氏名」の欄に氏名を記入してください。</t>
    </r>
    <rPh sb="390" eb="391">
      <t>カ</t>
    </rPh>
    <phoneticPr fontId="1"/>
  </si>
  <si>
    <t>第6回上伊那トライアル</t>
    <phoneticPr fontId="1"/>
  </si>
  <si>
    <t>1000m</t>
    <phoneticPr fontId="1"/>
  </si>
  <si>
    <t>ジャベリックボール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</si>
</sst>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4"/>
      <color indexed="17"/>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16"/>
      <color theme="1"/>
      <name val="ＭＳ Ｐゴシック"/>
      <family val="3"/>
      <charset val="128"/>
      <scheme val="minor"/>
    </font>
    <font>
      <sz val="6"/>
      <color rgb="FFFF0000"/>
      <name val="ＭＳ Ｐゴシック"/>
      <family val="3"/>
      <charset val="128"/>
      <scheme val="minor"/>
    </font>
    <font>
      <b/>
      <sz val="11"/>
      <name val="ＭＳ ゴシック"/>
      <family val="3"/>
      <charset val="128"/>
    </font>
    <font>
      <b/>
      <sz val="11"/>
      <color theme="0"/>
      <name val="ＭＳ Ｐゴシック"/>
      <family val="3"/>
      <charset val="128"/>
      <scheme val="minor"/>
    </font>
    <font>
      <b/>
      <sz val="11"/>
      <color rgb="FFFF0000"/>
      <name val="ＭＳ ゴシック"/>
      <family val="3"/>
      <charset val="128"/>
    </font>
    <font>
      <b/>
      <sz val="12"/>
      <color rgb="FFFF0000"/>
      <name val="ＭＳ ゴシック"/>
      <family val="3"/>
      <charset val="128"/>
    </font>
    <font>
      <b/>
      <sz val="14"/>
      <color rgb="FFFF0000"/>
      <name val="ＭＳ ゴシック"/>
      <family val="3"/>
      <charset val="128"/>
    </font>
    <font>
      <b/>
      <sz val="12"/>
      <color indexed="8"/>
      <name val="ＭＳ ゴシック"/>
      <family val="3"/>
      <charset val="128"/>
    </font>
    <font>
      <sz val="10"/>
      <color theme="1"/>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theme="9" tint="0.79998168889431442"/>
        <bgColor indexed="64"/>
      </patternFill>
    </fill>
    <fill>
      <patternFill patternType="solid">
        <fgColor rgb="FFCCFFCC"/>
        <bgColor indexed="64"/>
      </patternFill>
    </fill>
    <fill>
      <patternFill patternType="solid">
        <fgColor rgb="FFFFFF00"/>
        <bgColor indexed="64"/>
      </patternFill>
    </fill>
    <fill>
      <patternFill patternType="solid">
        <fgColor rgb="FF0066FF"/>
        <bgColor indexed="64"/>
      </patternFill>
    </fill>
    <fill>
      <patternFill patternType="solid">
        <fgColor rgb="FFFF66FF"/>
        <bgColor indexed="64"/>
      </patternFill>
    </fill>
  </fills>
  <borders count="82">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66FF"/>
      </left>
      <right style="medium">
        <color rgb="FFFF66FF"/>
      </right>
      <top style="medium">
        <color rgb="FFFF66FF"/>
      </top>
      <bottom style="medium">
        <color rgb="FFFF66FF"/>
      </bottom>
      <diagonal/>
    </border>
    <border>
      <left style="medium">
        <color rgb="FFFF66FF"/>
      </left>
      <right style="medium">
        <color rgb="FFFF66FF"/>
      </right>
      <top style="dotted">
        <color rgb="FFFF66FF"/>
      </top>
      <bottom style="dotted">
        <color rgb="FFFF66FF"/>
      </bottom>
      <diagonal/>
    </border>
    <border>
      <left style="medium">
        <color rgb="FFFF66FF"/>
      </left>
      <right style="medium">
        <color rgb="FFFF66FF"/>
      </right>
      <top style="dotted">
        <color rgb="FFFF66FF"/>
      </top>
      <bottom style="medium">
        <color rgb="FFFF66FF"/>
      </bottom>
      <diagonal/>
    </border>
    <border>
      <left style="medium">
        <color rgb="FF0066FF"/>
      </left>
      <right style="medium">
        <color rgb="FF0066FF"/>
      </right>
      <top style="medium">
        <color rgb="FF0066FF"/>
      </top>
      <bottom style="medium">
        <color rgb="FF0066FF"/>
      </bottom>
      <diagonal/>
    </border>
    <border>
      <left style="medium">
        <color rgb="FF0066FF"/>
      </left>
      <right style="medium">
        <color rgb="FF0066FF"/>
      </right>
      <top style="dotted">
        <color rgb="FF0066FF"/>
      </top>
      <bottom style="dotted">
        <color rgb="FF0066FF"/>
      </bottom>
      <diagonal/>
    </border>
    <border>
      <left style="medium">
        <color rgb="FF0066FF"/>
      </left>
      <right style="medium">
        <color rgb="FF0066FF"/>
      </right>
      <top style="dotted">
        <color rgb="FF0066FF"/>
      </top>
      <bottom style="medium">
        <color rgb="FF0066FF"/>
      </bottom>
      <diagonal/>
    </border>
    <border>
      <left/>
      <right style="medium">
        <color rgb="FFFF66FF"/>
      </right>
      <top style="medium">
        <color rgb="FFFF66FF"/>
      </top>
      <bottom style="medium">
        <color rgb="FFFF66FF"/>
      </bottom>
      <diagonal/>
    </border>
    <border>
      <left/>
      <right style="medium">
        <color rgb="FFFF66FF"/>
      </right>
      <top style="dotted">
        <color rgb="FFFF66FF"/>
      </top>
      <bottom style="dotted">
        <color rgb="FFFF66FF"/>
      </bottom>
      <diagonal/>
    </border>
    <border>
      <left style="medium">
        <color rgb="FF0066FF"/>
      </left>
      <right style="medium">
        <color rgb="FF0066FF"/>
      </right>
      <top/>
      <bottom style="dotted">
        <color rgb="FF0066FF"/>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medium">
        <color rgb="FF0066FF"/>
      </left>
      <right style="medium">
        <color rgb="FFFF66FF"/>
      </right>
      <top style="medium">
        <color rgb="FFFF66FF"/>
      </top>
      <bottom style="dotted">
        <color rgb="FFFF66FF"/>
      </bottom>
      <diagonal/>
    </border>
    <border>
      <left style="medium">
        <color rgb="FF0066FF"/>
      </left>
      <right/>
      <top style="dotted">
        <color rgb="FFFF66FF"/>
      </top>
      <bottom style="dotted">
        <color rgb="FFFF66FF"/>
      </bottom>
      <diagonal/>
    </border>
    <border>
      <left/>
      <right style="medium">
        <color rgb="FF0066FF"/>
      </right>
      <top style="medium">
        <color rgb="FF0066FF"/>
      </top>
      <bottom/>
      <diagonal/>
    </border>
    <border>
      <left style="medium">
        <color rgb="FFFF66FF"/>
      </left>
      <right style="medium">
        <color rgb="FF0066FF"/>
      </right>
      <top style="dotted">
        <color rgb="FF0066FF"/>
      </top>
      <bottom/>
      <diagonal/>
    </border>
    <border>
      <left style="medium">
        <color rgb="FFFF66FF"/>
      </left>
      <right style="medium">
        <color rgb="FF0066FF"/>
      </right>
      <top style="dotted">
        <color rgb="FF0066FF"/>
      </top>
      <bottom style="medium">
        <color rgb="FF0066FF"/>
      </bottom>
      <diagonal/>
    </border>
    <border>
      <left style="medium">
        <color rgb="FF0066FF"/>
      </left>
      <right style="medium">
        <color rgb="FFFF66FF"/>
      </right>
      <top style="dotted">
        <color rgb="FFFF66FF"/>
      </top>
      <bottom style="medium">
        <color rgb="FFFF66FF"/>
      </bottom>
      <diagonal/>
    </border>
    <border>
      <left style="medium">
        <color rgb="FF0066FF"/>
      </left>
      <right style="medium">
        <color rgb="FFFF66FF"/>
      </right>
      <top style="dotted">
        <color rgb="FFFF66FF"/>
      </top>
      <bottom style="dotted">
        <color rgb="FFFF66FF"/>
      </bottom>
      <diagonal/>
    </border>
    <border>
      <left style="medium">
        <color rgb="FF0066FF"/>
      </left>
      <right style="medium">
        <color rgb="FFFF66FF"/>
      </right>
      <top style="medium">
        <color rgb="FFFF66FF"/>
      </top>
      <bottom/>
      <diagonal/>
    </border>
  </borders>
  <cellStyleXfs count="2">
    <xf numFmtId="0" fontId="0" fillId="0" borderId="0">
      <alignment vertical="center"/>
    </xf>
    <xf numFmtId="0" fontId="19" fillId="0" borderId="0">
      <alignment vertical="center"/>
    </xf>
  </cellStyleXfs>
  <cellXfs count="18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lignment vertical="center"/>
    </xf>
    <xf numFmtId="0" fontId="7"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vertical="center" wrapText="1"/>
    </xf>
    <xf numFmtId="0" fontId="0" fillId="0" borderId="7" xfId="0" applyBorder="1">
      <alignment vertical="center"/>
    </xf>
    <xf numFmtId="0" fontId="11" fillId="0" borderId="8" xfId="0" applyFont="1" applyBorder="1" applyAlignment="1">
      <alignment horizontal="center" vertical="center" wrapText="1"/>
    </xf>
    <xf numFmtId="0" fontId="0" fillId="0" borderId="9" xfId="0" applyBorder="1" applyAlignment="1">
      <alignment vertical="center" wrapText="1"/>
    </xf>
    <xf numFmtId="0" fontId="11" fillId="0" borderId="10" xfId="0" applyFont="1" applyBorder="1" applyAlignment="1">
      <alignment horizontal="center" vertical="center" wrapText="1"/>
    </xf>
    <xf numFmtId="0" fontId="0" fillId="0" borderId="11" xfId="0" applyBorder="1" applyAlignment="1">
      <alignment vertical="center" wrapText="1"/>
    </xf>
    <xf numFmtId="0" fontId="12" fillId="0" borderId="0" xfId="0" applyFont="1">
      <alignment vertical="center"/>
    </xf>
    <xf numFmtId="0" fontId="11" fillId="0" borderId="0" xfId="0" applyFont="1" applyAlignment="1">
      <alignment horizontal="center" vertical="center" wrapText="1"/>
    </xf>
    <xf numFmtId="0" fontId="0" fillId="0" borderId="12" xfId="0" applyBorder="1" applyAlignment="1">
      <alignment horizontal="center" vertical="center"/>
    </xf>
    <xf numFmtId="0" fontId="0" fillId="0" borderId="0" xfId="0" applyAlignment="1">
      <alignment vertical="top"/>
    </xf>
    <xf numFmtId="0" fontId="0" fillId="0" borderId="0" xfId="0" applyAlignment="1">
      <alignment vertical="center" wrapText="1"/>
    </xf>
    <xf numFmtId="0" fontId="14" fillId="0" borderId="0" xfId="0" applyFont="1">
      <alignment vertical="center"/>
    </xf>
    <xf numFmtId="0" fontId="0" fillId="0" borderId="0" xfId="0" applyAlignment="1">
      <alignment vertical="top" wrapText="1"/>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17" xfId="0" applyBorder="1" applyAlignment="1">
      <alignment horizontal="center" vertical="center" wrapText="1"/>
    </xf>
    <xf numFmtId="0" fontId="12" fillId="0" borderId="3" xfId="0" applyFont="1" applyBorder="1" applyAlignment="1">
      <alignment horizontal="center" vertical="center" wrapText="1"/>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0" fontId="15" fillId="0" borderId="0" xfId="0" applyFont="1">
      <alignment vertical="center"/>
    </xf>
    <xf numFmtId="0" fontId="7" fillId="2"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5" fillId="3" borderId="0" xfId="0" applyFont="1" applyFill="1">
      <alignment vertical="center"/>
    </xf>
    <xf numFmtId="0" fontId="5" fillId="0" borderId="0" xfId="0" applyFont="1">
      <alignment vertical="center"/>
    </xf>
    <xf numFmtId="0" fontId="5" fillId="0" borderId="0" xfId="0" applyFont="1" applyAlignment="1">
      <alignment horizontal="left" vertical="center"/>
    </xf>
    <xf numFmtId="0" fontId="9" fillId="0" borderId="7" xfId="0" applyFont="1" applyBorder="1" applyAlignment="1">
      <alignment horizontal="center" vertical="center"/>
    </xf>
    <xf numFmtId="49" fontId="18" fillId="0" borderId="0" xfId="0" applyNumberFormat="1" applyFont="1" applyAlignment="1">
      <alignment horizontal="center" vertical="center"/>
    </xf>
    <xf numFmtId="49" fontId="13" fillId="0" borderId="0" xfId="0" applyNumberFormat="1" applyFont="1" applyAlignment="1">
      <alignment horizontal="center" vertical="center"/>
    </xf>
    <xf numFmtId="0" fontId="4" fillId="0" borderId="0" xfId="0" applyFont="1">
      <alignment vertical="center"/>
    </xf>
    <xf numFmtId="0" fontId="0" fillId="7" borderId="12" xfId="0" applyFill="1" applyBorder="1" applyProtection="1">
      <alignment vertical="center"/>
      <protection locked="0"/>
    </xf>
    <xf numFmtId="0" fontId="0" fillId="7" borderId="7" xfId="0" applyFill="1" applyBorder="1" applyProtection="1">
      <alignment vertical="center"/>
      <protection locked="0"/>
    </xf>
    <xf numFmtId="0" fontId="0" fillId="0" borderId="0" xfId="0" applyAlignment="1">
      <alignment horizontal="center" vertical="center" shrinkToFit="1"/>
    </xf>
    <xf numFmtId="0" fontId="8" fillId="0" borderId="0" xfId="0" applyFont="1" applyAlignment="1">
      <alignment horizontal="center" vertical="center" shrinkToFit="1"/>
    </xf>
    <xf numFmtId="0" fontId="15" fillId="0" borderId="0" xfId="0" applyFont="1" applyAlignment="1">
      <alignment horizontal="center" vertical="center" shrinkToFit="1"/>
    </xf>
    <xf numFmtId="0" fontId="16" fillId="0" borderId="0" xfId="0" applyFont="1" applyAlignment="1">
      <alignment horizontal="center" vertical="center" shrinkToFit="1"/>
    </xf>
    <xf numFmtId="0" fontId="4" fillId="0" borderId="0" xfId="0" applyFont="1" applyAlignment="1">
      <alignment horizontal="center" vertical="center" shrinkToFit="1"/>
    </xf>
    <xf numFmtId="0" fontId="17" fillId="0" borderId="0" xfId="0" applyFont="1" applyAlignment="1">
      <alignment horizontal="center" vertical="center" shrinkToFit="1"/>
    </xf>
    <xf numFmtId="0" fontId="0" fillId="6" borderId="12" xfId="0" applyFill="1" applyBorder="1">
      <alignment vertical="center"/>
    </xf>
    <xf numFmtId="0" fontId="0" fillId="6" borderId="12" xfId="0" applyFill="1" applyBorder="1" applyAlignment="1">
      <alignment horizontal="center" vertical="center"/>
    </xf>
    <xf numFmtId="0" fontId="20" fillId="0" borderId="0" xfId="0" applyFont="1">
      <alignment vertical="center"/>
    </xf>
    <xf numFmtId="0" fontId="12" fillId="7" borderId="29" xfId="0" applyFont="1" applyFill="1" applyBorder="1" applyAlignment="1" applyProtection="1">
      <alignment horizontal="center" vertical="center" wrapText="1"/>
      <protection locked="0"/>
    </xf>
    <xf numFmtId="0" fontId="12" fillId="7" borderId="30"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center" vertical="center"/>
      <protection locked="0"/>
    </xf>
    <xf numFmtId="0" fontId="9" fillId="7" borderId="28" xfId="0" applyFont="1" applyFill="1" applyBorder="1" applyAlignment="1" applyProtection="1">
      <alignment horizontal="center" vertical="center"/>
      <protection locked="0"/>
    </xf>
    <xf numFmtId="0" fontId="0" fillId="7" borderId="18" xfId="0" applyFill="1" applyBorder="1" applyProtection="1">
      <alignment vertical="center"/>
      <protection locked="0"/>
    </xf>
    <xf numFmtId="0" fontId="0" fillId="7" borderId="24" xfId="0" applyFill="1" applyBorder="1" applyAlignment="1" applyProtection="1">
      <alignment horizontal="center" vertical="center"/>
      <protection locked="0"/>
    </xf>
    <xf numFmtId="0" fontId="0" fillId="7" borderId="25" xfId="0" applyFill="1" applyBorder="1" applyAlignment="1" applyProtection="1">
      <alignment horizontal="center" vertical="center"/>
      <protection locked="0"/>
    </xf>
    <xf numFmtId="0" fontId="0" fillId="7" borderId="19" xfId="0" applyFill="1" applyBorder="1" applyProtection="1">
      <alignment vertical="center"/>
      <protection locked="0"/>
    </xf>
    <xf numFmtId="0" fontId="0" fillId="7" borderId="31" xfId="0" applyFill="1" applyBorder="1" applyProtection="1">
      <alignment vertical="center"/>
      <protection locked="0"/>
    </xf>
    <xf numFmtId="0" fontId="0" fillId="7" borderId="27" xfId="0" applyFill="1" applyBorder="1" applyAlignment="1" applyProtection="1">
      <alignment horizontal="center" vertical="center"/>
      <protection locked="0"/>
    </xf>
    <xf numFmtId="0" fontId="0" fillId="7" borderId="26" xfId="0" applyFill="1" applyBorder="1" applyAlignment="1" applyProtection="1">
      <alignment horizontal="center" vertical="center"/>
      <protection locked="0"/>
    </xf>
    <xf numFmtId="0" fontId="0" fillId="7" borderId="32" xfId="0" applyFill="1" applyBorder="1" applyProtection="1">
      <alignment vertical="center"/>
      <protection locked="0"/>
    </xf>
    <xf numFmtId="49" fontId="0" fillId="0" borderId="7" xfId="0" applyNumberFormat="1" applyBorder="1" applyAlignment="1" applyProtection="1">
      <alignment horizontal="center" vertical="center"/>
      <protection locked="0"/>
    </xf>
    <xf numFmtId="49" fontId="4" fillId="0" borderId="0" xfId="0" applyNumberFormat="1" applyFont="1">
      <alignment vertical="center"/>
    </xf>
    <xf numFmtId="0" fontId="0" fillId="0" borderId="53" xfId="0" applyBorder="1">
      <alignment vertical="center"/>
    </xf>
    <xf numFmtId="49" fontId="4" fillId="0" borderId="62" xfId="0" applyNumberFormat="1" applyFont="1" applyBorder="1" applyAlignment="1">
      <alignment horizontal="center" vertical="center"/>
    </xf>
    <xf numFmtId="0" fontId="24" fillId="10" borderId="61" xfId="0" applyFont="1" applyFill="1" applyBorder="1" applyAlignment="1">
      <alignment horizontal="center" vertical="center"/>
    </xf>
    <xf numFmtId="49" fontId="4" fillId="0" borderId="65" xfId="0" applyNumberFormat="1" applyFont="1" applyBorder="1" applyAlignment="1">
      <alignment horizontal="center" vertical="center"/>
    </xf>
    <xf numFmtId="0" fontId="24" fillId="10" borderId="67" xfId="0" applyFont="1" applyFill="1" applyBorder="1" applyAlignment="1">
      <alignment horizontal="center" vertical="center"/>
    </xf>
    <xf numFmtId="49" fontId="4" fillId="0" borderId="68" xfId="0" applyNumberFormat="1" applyFont="1" applyBorder="1" applyAlignment="1">
      <alignment horizontal="center" vertical="center"/>
    </xf>
    <xf numFmtId="0" fontId="4" fillId="0" borderId="69" xfId="0" applyFont="1" applyBorder="1" applyAlignment="1">
      <alignment horizontal="center" vertical="center"/>
    </xf>
    <xf numFmtId="0" fontId="24" fillId="9" borderId="64" xfId="0" applyFont="1" applyFill="1" applyBorder="1" applyAlignment="1">
      <alignment horizontal="center" vertical="center"/>
    </xf>
    <xf numFmtId="49" fontId="4" fillId="0" borderId="65" xfId="0" applyNumberFormat="1" applyFont="1" applyBorder="1" applyAlignment="1">
      <alignment horizontal="center" vertical="center" wrapText="1"/>
    </xf>
    <xf numFmtId="49" fontId="4" fillId="0" borderId="66" xfId="0" applyNumberFormat="1" applyFont="1" applyBorder="1" applyAlignment="1">
      <alignment horizontal="center" vertical="center" wrapText="1"/>
    </xf>
    <xf numFmtId="49" fontId="4" fillId="0" borderId="62" xfId="0" applyNumberFormat="1" applyFont="1" applyBorder="1" applyAlignment="1">
      <alignment horizontal="center" vertical="center" wrapText="1"/>
    </xf>
    <xf numFmtId="49" fontId="4" fillId="0" borderId="63" xfId="0" applyNumberFormat="1" applyFont="1" applyBorder="1" applyAlignment="1">
      <alignment horizontal="center" vertical="center" wrapText="1"/>
    </xf>
    <xf numFmtId="0" fontId="0" fillId="7" borderId="70" xfId="0" applyFill="1" applyBorder="1" applyProtection="1">
      <alignment vertical="center"/>
      <protection locked="0"/>
    </xf>
    <xf numFmtId="0" fontId="0" fillId="7" borderId="71" xfId="0" applyFill="1" applyBorder="1" applyProtection="1">
      <alignment vertical="center"/>
      <protection locked="0"/>
    </xf>
    <xf numFmtId="0" fontId="0" fillId="7" borderId="72" xfId="0" applyFill="1" applyBorder="1" applyProtection="1">
      <alignment vertical="center"/>
      <protection locked="0"/>
    </xf>
    <xf numFmtId="0" fontId="0" fillId="7" borderId="73" xfId="0" applyFill="1" applyBorder="1" applyProtection="1">
      <alignment vertical="center"/>
      <protection locked="0"/>
    </xf>
    <xf numFmtId="0" fontId="0" fillId="0" borderId="3" xfId="0" applyBorder="1" applyAlignment="1">
      <alignment horizontal="center" vertical="center" shrinkToFit="1"/>
    </xf>
    <xf numFmtId="0" fontId="0" fillId="7" borderId="33" xfId="0" applyFill="1" applyBorder="1" applyAlignment="1" applyProtection="1">
      <alignment horizontal="center" vertical="center"/>
      <protection locked="0"/>
    </xf>
    <xf numFmtId="0" fontId="0" fillId="7" borderId="34" xfId="0" applyFill="1" applyBorder="1" applyAlignment="1" applyProtection="1">
      <alignment horizontal="center" vertical="center"/>
      <protection locked="0"/>
    </xf>
    <xf numFmtId="0" fontId="0" fillId="7" borderId="35" xfId="0" applyFill="1" applyBorder="1" applyAlignment="1" applyProtection="1">
      <alignment horizontal="center" vertical="center"/>
      <protection locked="0"/>
    </xf>
    <xf numFmtId="0" fontId="0" fillId="7" borderId="36" xfId="0" applyFill="1" applyBorder="1" applyAlignment="1" applyProtection="1">
      <alignment horizontal="center" vertical="center"/>
      <protection locked="0"/>
    </xf>
    <xf numFmtId="0" fontId="0" fillId="6" borderId="20" xfId="0" applyFill="1" applyBorder="1" applyAlignment="1">
      <alignment horizontal="center" vertical="center"/>
    </xf>
    <xf numFmtId="0" fontId="4" fillId="0" borderId="74" xfId="0" applyFont="1" applyBorder="1" applyAlignment="1">
      <alignment horizontal="center" vertical="center"/>
    </xf>
    <xf numFmtId="0" fontId="0" fillId="6" borderId="2" xfId="0" applyFill="1" applyBorder="1">
      <alignment vertical="center"/>
    </xf>
    <xf numFmtId="0" fontId="0" fillId="6" borderId="2" xfId="0" applyFill="1" applyBorder="1" applyAlignment="1">
      <alignment horizontal="center" vertical="center"/>
    </xf>
    <xf numFmtId="0" fontId="0" fillId="6" borderId="14" xfId="0" applyFill="1" applyBorder="1" applyAlignment="1">
      <alignment horizontal="center" vertical="center"/>
    </xf>
    <xf numFmtId="49" fontId="4" fillId="0" borderId="65" xfId="0" applyNumberFormat="1" applyFont="1" applyBorder="1" applyAlignment="1">
      <alignment horizontal="center" vertical="center" shrinkToFit="1"/>
    </xf>
    <xf numFmtId="49" fontId="4" fillId="0" borderId="68" xfId="0" applyNumberFormat="1" applyFont="1" applyBorder="1" applyAlignment="1">
      <alignment horizontal="center" vertical="center" shrinkToFit="1"/>
    </xf>
    <xf numFmtId="0" fontId="0" fillId="7" borderId="12" xfId="0" applyFill="1" applyBorder="1" applyAlignment="1" applyProtection="1">
      <alignment horizontal="center" vertical="center" shrinkToFit="1"/>
      <protection locked="0"/>
    </xf>
    <xf numFmtId="0" fontId="0" fillId="7" borderId="20" xfId="0" applyFill="1" applyBorder="1" applyAlignment="1">
      <alignment horizontal="center" vertical="center" shrinkToFit="1"/>
    </xf>
    <xf numFmtId="0" fontId="0" fillId="7" borderId="7" xfId="0" applyFill="1" applyBorder="1" applyAlignment="1" applyProtection="1">
      <alignment horizontal="center" vertical="center" shrinkToFit="1"/>
      <protection locked="0"/>
    </xf>
    <xf numFmtId="0" fontId="0" fillId="7" borderId="5" xfId="0" applyFill="1" applyBorder="1" applyAlignment="1">
      <alignment horizontal="center" vertical="center" shrinkToFit="1"/>
    </xf>
    <xf numFmtId="49" fontId="4" fillId="0" borderId="75" xfId="0" applyNumberFormat="1" applyFont="1" applyBorder="1" applyAlignment="1">
      <alignment horizontal="center" vertical="center"/>
    </xf>
    <xf numFmtId="49" fontId="4" fillId="0" borderId="76" xfId="0" applyNumberFormat="1" applyFont="1" applyBorder="1" applyAlignment="1">
      <alignment horizontal="center" vertical="center" wrapText="1"/>
    </xf>
    <xf numFmtId="49" fontId="4" fillId="0" borderId="77" xfId="0" applyNumberFormat="1" applyFont="1" applyBorder="1" applyAlignment="1">
      <alignment horizontal="center" vertical="center"/>
    </xf>
    <xf numFmtId="49" fontId="4" fillId="0" borderId="78" xfId="0" applyNumberFormat="1" applyFont="1" applyBorder="1" applyAlignment="1">
      <alignment horizontal="center" vertical="center"/>
    </xf>
    <xf numFmtId="49" fontId="4" fillId="0" borderId="79"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0" borderId="80" xfId="0" applyNumberFormat="1" applyFont="1" applyBorder="1" applyAlignment="1">
      <alignment horizontal="center" vertical="center"/>
    </xf>
    <xf numFmtId="0" fontId="5" fillId="3" borderId="0" xfId="0" applyFont="1" applyFill="1" applyAlignment="1">
      <alignment horizontal="left" vertical="center"/>
    </xf>
    <xf numFmtId="0" fontId="5" fillId="4" borderId="0" xfId="0" applyFont="1" applyFill="1" applyAlignment="1">
      <alignment horizontal="left" vertical="center"/>
    </xf>
    <xf numFmtId="0" fontId="0" fillId="7" borderId="46"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7" borderId="49" xfId="0" applyFill="1" applyBorder="1" applyAlignment="1" applyProtection="1">
      <alignment horizontal="center" vertical="center"/>
      <protection locked="0"/>
    </xf>
    <xf numFmtId="0" fontId="0" fillId="7" borderId="57" xfId="0" applyFill="1" applyBorder="1" applyAlignment="1" applyProtection="1">
      <alignment horizontal="center" vertical="center"/>
      <protection locked="0"/>
    </xf>
    <xf numFmtId="0" fontId="0" fillId="0" borderId="0" xfId="0"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horizontal="center" vertical="center"/>
    </xf>
    <xf numFmtId="49" fontId="0" fillId="7" borderId="44" xfId="0" applyNumberFormat="1" applyFill="1" applyBorder="1" applyAlignment="1" applyProtection="1">
      <alignment horizontal="left" vertical="center"/>
      <protection locked="0"/>
    </xf>
    <xf numFmtId="49" fontId="0" fillId="7" borderId="40" xfId="0" applyNumberFormat="1" applyFill="1" applyBorder="1" applyAlignment="1" applyProtection="1">
      <alignment horizontal="left" vertical="center"/>
      <protection locked="0"/>
    </xf>
    <xf numFmtId="49" fontId="0" fillId="7" borderId="41" xfId="0" applyNumberFormat="1" applyFill="1" applyBorder="1" applyAlignment="1" applyProtection="1">
      <alignment horizontal="left" vertical="center"/>
      <protection locked="0"/>
    </xf>
    <xf numFmtId="0" fontId="0" fillId="0" borderId="43" xfId="0" applyBorder="1" applyAlignment="1">
      <alignment horizontal="center" vertical="center"/>
    </xf>
    <xf numFmtId="0" fontId="0" fillId="0" borderId="45" xfId="0" applyBorder="1" applyAlignment="1">
      <alignment horizontal="center" vertical="center"/>
    </xf>
    <xf numFmtId="0" fontId="21" fillId="5" borderId="0" xfId="0" applyFont="1" applyFill="1" applyAlignment="1">
      <alignment horizontal="center" vertical="center"/>
    </xf>
    <xf numFmtId="0" fontId="0" fillId="5" borderId="0" xfId="0" applyFill="1" applyAlignment="1">
      <alignment horizontal="center" vertical="center"/>
    </xf>
    <xf numFmtId="0" fontId="0" fillId="0" borderId="23" xfId="0" applyBorder="1" applyAlignment="1">
      <alignment horizontal="center" vertical="center" wrapText="1"/>
    </xf>
    <xf numFmtId="0" fontId="0" fillId="0" borderId="4" xfId="0" applyBorder="1" applyAlignment="1">
      <alignment horizontal="center" vertical="center"/>
    </xf>
    <xf numFmtId="49" fontId="0" fillId="7" borderId="39" xfId="0" applyNumberFormat="1" applyFill="1" applyBorder="1" applyAlignment="1" applyProtection="1">
      <alignment horizontal="left" vertical="center"/>
      <protection locked="0"/>
    </xf>
    <xf numFmtId="49" fontId="0" fillId="7" borderId="22" xfId="0" applyNumberFormat="1" applyFill="1" applyBorder="1" applyAlignment="1" applyProtection="1">
      <alignment horizontal="left" vertical="center"/>
      <protection locked="0"/>
    </xf>
    <xf numFmtId="49" fontId="0" fillId="7" borderId="47" xfId="0" applyNumberFormat="1" applyFill="1" applyBorder="1" applyAlignment="1" applyProtection="1">
      <alignment horizontal="center" vertical="center"/>
      <protection locked="0"/>
    </xf>
    <xf numFmtId="49" fontId="0" fillId="7" borderId="21" xfId="0" applyNumberFormat="1" applyFill="1" applyBorder="1" applyAlignment="1" applyProtection="1">
      <alignment horizontal="center" vertical="center"/>
      <protection locked="0"/>
    </xf>
    <xf numFmtId="49" fontId="0" fillId="7" borderId="39" xfId="0" applyNumberFormat="1" applyFill="1" applyBorder="1" applyAlignment="1" applyProtection="1">
      <alignment horizontal="center" vertical="center"/>
      <protection locked="0"/>
    </xf>
    <xf numFmtId="49" fontId="0" fillId="7" borderId="22" xfId="0" applyNumberFormat="1" applyFill="1" applyBorder="1" applyAlignment="1" applyProtection="1">
      <alignment horizontal="center" vertical="center"/>
      <protection locked="0"/>
    </xf>
    <xf numFmtId="0" fontId="0" fillId="0" borderId="48" xfId="0" applyBorder="1" applyAlignment="1">
      <alignment horizontal="center" vertical="center"/>
    </xf>
    <xf numFmtId="0" fontId="0" fillId="0" borderId="49" xfId="0" applyBorder="1" applyAlignment="1">
      <alignment horizontal="center" vertical="center"/>
    </xf>
    <xf numFmtId="0" fontId="0" fillId="6" borderId="48" xfId="0" applyFill="1" applyBorder="1" applyAlignment="1">
      <alignment horizontal="center" vertical="center"/>
    </xf>
    <xf numFmtId="0" fontId="0" fillId="6" borderId="1" xfId="0" applyFill="1" applyBorder="1" applyAlignment="1">
      <alignment horizontal="center" vertical="center"/>
    </xf>
    <xf numFmtId="0" fontId="0" fillId="0" borderId="23" xfId="0" applyBorder="1" applyAlignment="1">
      <alignment horizontal="center" vertical="center"/>
    </xf>
    <xf numFmtId="0" fontId="0" fillId="7" borderId="12" xfId="0" applyFill="1" applyBorder="1" applyAlignment="1" applyProtection="1">
      <alignment horizontal="center" vertical="center"/>
      <protection locked="0"/>
    </xf>
    <xf numFmtId="49" fontId="0" fillId="7" borderId="58" xfId="0" applyNumberFormat="1" applyFill="1" applyBorder="1" applyAlignment="1" applyProtection="1">
      <alignment horizontal="center" vertical="center"/>
      <protection locked="0"/>
    </xf>
    <xf numFmtId="49" fontId="0" fillId="7" borderId="59" xfId="0" applyNumberFormat="1" applyFill="1" applyBorder="1" applyAlignment="1" applyProtection="1">
      <alignment horizontal="center" vertical="center"/>
      <protection locked="0"/>
    </xf>
    <xf numFmtId="49" fontId="0" fillId="7" borderId="56" xfId="0" applyNumberFormat="1" applyFill="1" applyBorder="1" applyAlignment="1" applyProtection="1">
      <alignment horizontal="center" vertical="center"/>
      <protection locked="0"/>
    </xf>
    <xf numFmtId="49" fontId="0" fillId="7" borderId="60" xfId="0" applyNumberFormat="1" applyFill="1" applyBorder="1" applyAlignment="1" applyProtection="1">
      <alignment horizontal="center" vertical="center"/>
      <protection locked="0"/>
    </xf>
    <xf numFmtId="0" fontId="0" fillId="0" borderId="17" xfId="0" applyBorder="1" applyAlignment="1">
      <alignment horizontal="center" vertical="center"/>
    </xf>
    <xf numFmtId="0" fontId="0" fillId="0" borderId="38" xfId="0" applyBorder="1" applyAlignment="1">
      <alignment horizontal="center" vertical="center"/>
    </xf>
    <xf numFmtId="49" fontId="0" fillId="7" borderId="40" xfId="0" applyNumberFormat="1" applyFill="1" applyBorder="1" applyAlignment="1" applyProtection="1">
      <alignment horizontal="center" vertical="center"/>
      <protection locked="0"/>
    </xf>
    <xf numFmtId="49" fontId="0" fillId="7" borderId="41" xfId="0" applyNumberFormat="1" applyFill="1" applyBorder="1" applyAlignment="1" applyProtection="1">
      <alignment horizontal="center" vertical="center"/>
      <protection locked="0"/>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0" fillId="6" borderId="13" xfId="0" applyFill="1" applyBorder="1" applyAlignment="1">
      <alignment horizontal="center" vertical="center"/>
    </xf>
    <xf numFmtId="0" fontId="0" fillId="6" borderId="23" xfId="0" applyFill="1" applyBorder="1" applyAlignment="1">
      <alignment horizontal="center" vertical="center"/>
    </xf>
    <xf numFmtId="0" fontId="0" fillId="6" borderId="2" xfId="0" applyFill="1" applyBorder="1" applyAlignment="1">
      <alignment horizontal="center" vertical="center"/>
    </xf>
    <xf numFmtId="0" fontId="0" fillId="6" borderId="12" xfId="0" applyFill="1" applyBorder="1" applyAlignment="1">
      <alignment horizontal="center" vertical="center"/>
    </xf>
    <xf numFmtId="0" fontId="0" fillId="0" borderId="42" xfId="0" applyBorder="1" applyAlignment="1">
      <alignment horizontal="center" vertical="center"/>
    </xf>
    <xf numFmtId="0" fontId="0" fillId="0" borderId="42" xfId="0" applyBorder="1" applyAlignment="1">
      <alignment horizontal="center" vertical="center" wrapText="1"/>
    </xf>
    <xf numFmtId="0" fontId="0" fillId="0" borderId="38" xfId="0" applyBorder="1" applyAlignment="1">
      <alignment horizontal="center" vertical="center" wrapText="1"/>
    </xf>
    <xf numFmtId="0" fontId="0" fillId="0" borderId="13" xfId="0" applyBorder="1" applyAlignment="1">
      <alignment horizontal="center" vertical="center"/>
    </xf>
    <xf numFmtId="0" fontId="0" fillId="0" borderId="2" xfId="0" applyBorder="1" applyAlignment="1">
      <alignment horizontal="center" vertical="center" wrapText="1"/>
    </xf>
    <xf numFmtId="0" fontId="29" fillId="0" borderId="2" xfId="0" applyFont="1" applyBorder="1" applyAlignment="1">
      <alignment horizontal="center" vertical="center" wrapText="1"/>
    </xf>
    <xf numFmtId="0" fontId="29" fillId="0" borderId="7" xfId="0" applyFont="1" applyBorder="1" applyAlignment="1">
      <alignment horizontal="center" vertical="center"/>
    </xf>
    <xf numFmtId="0" fontId="0" fillId="7" borderId="7" xfId="0" applyFill="1" applyBorder="1" applyAlignment="1" applyProtection="1">
      <alignment horizontal="center" vertical="center"/>
      <protection locked="0"/>
    </xf>
    <xf numFmtId="0" fontId="23" fillId="3" borderId="51" xfId="0" applyFont="1" applyFill="1" applyBorder="1" applyAlignment="1">
      <alignment horizontal="left" vertical="center" wrapText="1"/>
    </xf>
    <xf numFmtId="0" fontId="23" fillId="3" borderId="16" xfId="0" applyFont="1" applyFill="1" applyBorder="1" applyAlignment="1">
      <alignment horizontal="left" vertical="center" wrapText="1"/>
    </xf>
    <xf numFmtId="0" fontId="23" fillId="3" borderId="52" xfId="0" applyFont="1" applyFill="1" applyBorder="1" applyAlignment="1">
      <alignment horizontal="left" vertical="center" wrapText="1"/>
    </xf>
    <xf numFmtId="0" fontId="23" fillId="3" borderId="53" xfId="0" applyFont="1" applyFill="1" applyBorder="1" applyAlignment="1">
      <alignment horizontal="left" vertical="center" wrapText="1"/>
    </xf>
    <xf numFmtId="0" fontId="23" fillId="3" borderId="0" xfId="0" applyFont="1" applyFill="1" applyAlignment="1">
      <alignment horizontal="left" vertical="center" wrapText="1"/>
    </xf>
    <xf numFmtId="0" fontId="23" fillId="3" borderId="54" xfId="0" applyFont="1" applyFill="1" applyBorder="1" applyAlignment="1">
      <alignment horizontal="left" vertical="center" wrapText="1"/>
    </xf>
    <xf numFmtId="0" fontId="23" fillId="3" borderId="55" xfId="0" applyFont="1" applyFill="1" applyBorder="1" applyAlignment="1">
      <alignment horizontal="left" vertical="center" wrapText="1"/>
    </xf>
    <xf numFmtId="0" fontId="23" fillId="3" borderId="37" xfId="0" applyFont="1" applyFill="1" applyBorder="1" applyAlignment="1">
      <alignment horizontal="left" vertical="center" wrapText="1"/>
    </xf>
    <xf numFmtId="0" fontId="23" fillId="3" borderId="30" xfId="0" applyFont="1" applyFill="1" applyBorder="1" applyAlignment="1">
      <alignment horizontal="left" vertical="center" wrapText="1"/>
    </xf>
    <xf numFmtId="0" fontId="21" fillId="5" borderId="50" xfId="0" applyFont="1" applyFill="1" applyBorder="1" applyAlignment="1">
      <alignment horizontal="center" vertical="center"/>
    </xf>
    <xf numFmtId="0" fontId="0" fillId="0" borderId="0" xfId="0" applyAlignment="1">
      <alignment horizontal="right" vertical="center"/>
    </xf>
    <xf numFmtId="0" fontId="28" fillId="8" borderId="51" xfId="0" applyFont="1" applyFill="1" applyBorder="1" applyAlignment="1">
      <alignment horizontal="left" vertical="top" wrapText="1"/>
    </xf>
    <xf numFmtId="0" fontId="28" fillId="8" borderId="16" xfId="0" applyFont="1" applyFill="1" applyBorder="1" applyAlignment="1">
      <alignment horizontal="left" vertical="top" wrapText="1"/>
    </xf>
    <xf numFmtId="0" fontId="28" fillId="8" borderId="52" xfId="0" applyFont="1" applyFill="1" applyBorder="1" applyAlignment="1">
      <alignment horizontal="left" vertical="top" wrapText="1"/>
    </xf>
    <xf numFmtId="0" fontId="28" fillId="8" borderId="53" xfId="0" applyFont="1" applyFill="1" applyBorder="1" applyAlignment="1">
      <alignment horizontal="left" vertical="top" wrapText="1"/>
    </xf>
    <xf numFmtId="0" fontId="28" fillId="8" borderId="0" xfId="0" applyFont="1" applyFill="1" applyAlignment="1">
      <alignment horizontal="left" vertical="top" wrapText="1"/>
    </xf>
    <xf numFmtId="0" fontId="28" fillId="8" borderId="54" xfId="0" applyFont="1" applyFill="1" applyBorder="1" applyAlignment="1">
      <alignment horizontal="left" vertical="top" wrapText="1"/>
    </xf>
    <xf numFmtId="0" fontId="28" fillId="8" borderId="55" xfId="0" applyFont="1" applyFill="1" applyBorder="1" applyAlignment="1">
      <alignment horizontal="left" vertical="top" wrapText="1"/>
    </xf>
    <xf numFmtId="0" fontId="28" fillId="8" borderId="37" xfId="0" applyFont="1" applyFill="1" applyBorder="1" applyAlignment="1">
      <alignment horizontal="left" vertical="top" wrapText="1"/>
    </xf>
    <xf numFmtId="0" fontId="28" fillId="8" borderId="30" xfId="0" applyFont="1" applyFill="1" applyBorder="1" applyAlignment="1">
      <alignment horizontal="left" vertical="top" wrapText="1"/>
    </xf>
  </cellXfs>
  <cellStyles count="2">
    <cellStyle name="標準" xfId="0" builtinId="0"/>
    <cellStyle name="標準 2" xfId="1" xr:uid="{00000000-0005-0000-0000-000001000000}"/>
  </cellStyles>
  <dxfs count="2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0" defaultTableStyle="TableStyleMedium9" defaultPivotStyle="PivotStyleLight16"/>
  <colors>
    <mruColors>
      <color rgb="FFFF66FF"/>
      <color rgb="FF0066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zoomScaleNormal="100" workbookViewId="0">
      <selection activeCell="D14" sqref="D14"/>
    </sheetView>
  </sheetViews>
  <sheetFormatPr defaultColWidth="9" defaultRowHeight="18.75" x14ac:dyDescent="0.15"/>
  <cols>
    <col min="1" max="1" width="3.875" style="43" customWidth="1"/>
    <col min="2" max="3" width="4.375" style="43" customWidth="1"/>
    <col min="4" max="4" width="97.75" style="43" customWidth="1"/>
    <col min="5" max="6" width="4.375" style="43" customWidth="1"/>
    <col min="7" max="16384" width="9" style="43"/>
  </cols>
  <sheetData>
    <row r="2" spans="2:6" x14ac:dyDescent="0.15">
      <c r="B2" s="113" t="s">
        <v>50</v>
      </c>
      <c r="C2" s="113"/>
      <c r="D2" s="113"/>
      <c r="E2" s="113"/>
      <c r="F2" s="42"/>
    </row>
    <row r="3" spans="2:6" x14ac:dyDescent="0.15">
      <c r="B3" s="44"/>
      <c r="C3" s="44"/>
      <c r="D3" s="44"/>
      <c r="E3" s="44"/>
      <c r="F3" s="44"/>
    </row>
    <row r="4" spans="2:6" x14ac:dyDescent="0.15">
      <c r="C4" s="114" t="s">
        <v>51</v>
      </c>
      <c r="D4" s="114"/>
      <c r="E4" s="114"/>
    </row>
    <row r="5" spans="2:6" x14ac:dyDescent="0.15">
      <c r="D5" s="43" t="s">
        <v>52</v>
      </c>
    </row>
    <row r="6" spans="2:6" x14ac:dyDescent="0.15">
      <c r="D6" s="43" t="s">
        <v>53</v>
      </c>
    </row>
    <row r="7" spans="2:6" x14ac:dyDescent="0.15">
      <c r="D7" s="43" t="s">
        <v>54</v>
      </c>
    </row>
    <row r="8" spans="2:6" x14ac:dyDescent="0.15">
      <c r="C8" s="114" t="s">
        <v>55</v>
      </c>
      <c r="D8" s="114"/>
      <c r="E8" s="114"/>
    </row>
    <row r="9" spans="2:6" x14ac:dyDescent="0.15">
      <c r="D9" s="43" t="s">
        <v>84</v>
      </c>
    </row>
    <row r="10" spans="2:6" x14ac:dyDescent="0.15">
      <c r="D10" s="43" t="s">
        <v>56</v>
      </c>
    </row>
    <row r="11" spans="2:6" x14ac:dyDescent="0.15">
      <c r="D11" s="43" t="s">
        <v>57</v>
      </c>
    </row>
    <row r="12" spans="2:6" x14ac:dyDescent="0.15">
      <c r="D12" s="43" t="s">
        <v>58</v>
      </c>
    </row>
    <row r="13" spans="2:6" x14ac:dyDescent="0.15">
      <c r="D13" s="43" t="s">
        <v>59</v>
      </c>
    </row>
    <row r="14" spans="2:6" x14ac:dyDescent="0.15">
      <c r="D14" s="43" t="s">
        <v>60</v>
      </c>
    </row>
    <row r="15" spans="2:6" x14ac:dyDescent="0.15">
      <c r="D15" s="43" t="s">
        <v>61</v>
      </c>
    </row>
    <row r="16" spans="2:6" x14ac:dyDescent="0.15">
      <c r="D16" s="43" t="s">
        <v>62</v>
      </c>
    </row>
    <row r="17" spans="3:5" x14ac:dyDescent="0.15">
      <c r="D17" s="43" t="s">
        <v>82</v>
      </c>
    </row>
    <row r="18" spans="3:5" x14ac:dyDescent="0.15">
      <c r="C18" s="114" t="s">
        <v>63</v>
      </c>
      <c r="D18" s="114"/>
      <c r="E18" s="114"/>
    </row>
    <row r="19" spans="3:5" x14ac:dyDescent="0.15">
      <c r="D19" s="43" t="s">
        <v>64</v>
      </c>
    </row>
    <row r="20" spans="3:5" x14ac:dyDescent="0.15">
      <c r="D20" s="43" t="s">
        <v>65</v>
      </c>
    </row>
    <row r="21" spans="3:5" x14ac:dyDescent="0.15">
      <c r="D21" s="43" t="s">
        <v>66</v>
      </c>
    </row>
    <row r="22" spans="3:5" x14ac:dyDescent="0.15">
      <c r="D22" s="43" t="s">
        <v>67</v>
      </c>
    </row>
    <row r="23" spans="3:5" x14ac:dyDescent="0.15">
      <c r="D23" s="43" t="s">
        <v>68</v>
      </c>
    </row>
    <row r="24" spans="3:5" x14ac:dyDescent="0.15">
      <c r="C24" s="43" t="s">
        <v>69</v>
      </c>
      <c r="D24" s="43" t="s">
        <v>70</v>
      </c>
    </row>
    <row r="25" spans="3:5" x14ac:dyDescent="0.15">
      <c r="D25" s="43" t="s">
        <v>71</v>
      </c>
    </row>
    <row r="26" spans="3:5" x14ac:dyDescent="0.15">
      <c r="D26" s="43" t="s">
        <v>72</v>
      </c>
    </row>
    <row r="27" spans="3:5" x14ac:dyDescent="0.15">
      <c r="D27" s="43" t="s">
        <v>73</v>
      </c>
    </row>
    <row r="28" spans="3:5" x14ac:dyDescent="0.15">
      <c r="D28" s="43" t="s">
        <v>74</v>
      </c>
    </row>
    <row r="29" spans="3:5" x14ac:dyDescent="0.15">
      <c r="D29" s="43" t="s">
        <v>75</v>
      </c>
    </row>
    <row r="30" spans="3:5" x14ac:dyDescent="0.15">
      <c r="D30" s="43" t="s">
        <v>76</v>
      </c>
    </row>
    <row r="31" spans="3:5" x14ac:dyDescent="0.15">
      <c r="D31" s="43" t="s">
        <v>77</v>
      </c>
    </row>
    <row r="32" spans="3:5" x14ac:dyDescent="0.15">
      <c r="D32" s="43" t="s">
        <v>78</v>
      </c>
    </row>
    <row r="33" spans="4:4" x14ac:dyDescent="0.15">
      <c r="D33" s="43" t="s">
        <v>79</v>
      </c>
    </row>
    <row r="34" spans="4:4" x14ac:dyDescent="0.15">
      <c r="D34" s="43" t="s">
        <v>80</v>
      </c>
    </row>
    <row r="35" spans="4:4" x14ac:dyDescent="0.15">
      <c r="D35" s="43" t="s">
        <v>81</v>
      </c>
    </row>
  </sheetData>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filterMode="1">
    <tabColor rgb="FFFFFF00"/>
  </sheetPr>
  <dimension ref="A1:Y116"/>
  <sheetViews>
    <sheetView tabSelected="1" topLeftCell="B1" zoomScaleNormal="100" workbookViewId="0">
      <selection sqref="A1:F1"/>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5.625" customWidth="1"/>
    <col min="12" max="14" width="15.625" style="1" customWidth="1"/>
    <col min="15" max="15" width="11.625" style="1" customWidth="1"/>
    <col min="16" max="16" width="6.625" hidden="1" customWidth="1"/>
    <col min="17" max="19" width="6.625" style="51" hidden="1" customWidth="1"/>
    <col min="20" max="23" width="6.625" style="51" customWidth="1"/>
    <col min="24" max="26" width="6.625" customWidth="1"/>
    <col min="27" max="27" width="8.75" customWidth="1"/>
    <col min="28" max="28" width="13.625" customWidth="1"/>
    <col min="29" max="29" width="14" customWidth="1"/>
    <col min="30" max="30" width="17.625" customWidth="1"/>
  </cols>
  <sheetData>
    <row r="1" spans="1:25" ht="25.5" customHeight="1" thickBot="1" x14ac:dyDescent="0.2">
      <c r="A1" s="130" t="s">
        <v>120</v>
      </c>
      <c r="B1" s="131"/>
      <c r="C1" s="131"/>
      <c r="D1" s="131"/>
      <c r="E1" s="131"/>
      <c r="F1" s="131"/>
      <c r="G1" s="119" t="s">
        <v>91</v>
      </c>
      <c r="H1" s="119"/>
      <c r="I1" s="119"/>
      <c r="K1" s="26"/>
      <c r="L1" s="26"/>
      <c r="M1" s="26"/>
      <c r="N1" s="26"/>
      <c r="O1" s="26"/>
      <c r="P1" s="26"/>
    </row>
    <row r="2" spans="1:25" ht="6.75" customHeight="1" thickBot="1" x14ac:dyDescent="0.2">
      <c r="K2" s="168" t="s">
        <v>123</v>
      </c>
      <c r="L2" s="169"/>
      <c r="M2" s="169"/>
      <c r="N2" s="170"/>
      <c r="O2" s="26"/>
      <c r="P2" s="26"/>
    </row>
    <row r="3" spans="1:25" ht="27" customHeight="1" x14ac:dyDescent="0.15">
      <c r="B3" s="150" t="s">
        <v>46</v>
      </c>
      <c r="C3" s="151"/>
      <c r="D3" s="160" t="s">
        <v>16</v>
      </c>
      <c r="E3" s="128"/>
      <c r="F3" s="161" t="s">
        <v>99</v>
      </c>
      <c r="G3" s="162"/>
      <c r="H3" s="128" t="s">
        <v>15</v>
      </c>
      <c r="I3" s="129"/>
      <c r="K3" s="171"/>
      <c r="L3" s="172"/>
      <c r="M3" s="172"/>
      <c r="N3" s="173"/>
      <c r="O3" s="26"/>
      <c r="P3" s="26"/>
      <c r="Q3" s="52"/>
      <c r="R3" s="52"/>
    </row>
    <row r="4" spans="1:25" ht="27" customHeight="1" x14ac:dyDescent="0.15">
      <c r="B4" s="136"/>
      <c r="C4" s="137"/>
      <c r="D4" s="138"/>
      <c r="E4" s="139"/>
      <c r="F4" s="138"/>
      <c r="G4" s="152"/>
      <c r="H4" s="138"/>
      <c r="I4" s="153"/>
      <c r="K4" s="171"/>
      <c r="L4" s="172"/>
      <c r="M4" s="172"/>
      <c r="N4" s="173"/>
      <c r="O4" s="26"/>
      <c r="P4" s="26"/>
      <c r="R4" s="52"/>
    </row>
    <row r="5" spans="1:25" ht="27" customHeight="1" x14ac:dyDescent="0.15">
      <c r="B5" s="132" t="s">
        <v>0</v>
      </c>
      <c r="C5" s="24" t="s">
        <v>1</v>
      </c>
      <c r="D5" s="134"/>
      <c r="E5" s="135"/>
      <c r="F5" s="2" t="s">
        <v>89</v>
      </c>
      <c r="G5" s="125"/>
      <c r="H5" s="126"/>
      <c r="I5" s="127"/>
      <c r="K5" s="171"/>
      <c r="L5" s="172"/>
      <c r="M5" s="172"/>
      <c r="N5" s="173"/>
      <c r="O5" s="26"/>
      <c r="P5" s="26"/>
      <c r="R5" s="52"/>
    </row>
    <row r="6" spans="1:25" ht="27" customHeight="1" thickBot="1" x14ac:dyDescent="0.2">
      <c r="B6" s="133"/>
      <c r="C6" s="45" t="s">
        <v>83</v>
      </c>
      <c r="D6" s="146"/>
      <c r="E6" s="147"/>
      <c r="F6" s="148"/>
      <c r="G6" s="72" t="s">
        <v>97</v>
      </c>
      <c r="H6" s="146"/>
      <c r="I6" s="149"/>
      <c r="K6" s="171"/>
      <c r="L6" s="172"/>
      <c r="M6" s="172"/>
      <c r="N6" s="173"/>
      <c r="O6" s="26"/>
      <c r="P6" s="26"/>
      <c r="R6" s="52"/>
    </row>
    <row r="7" spans="1:25" ht="27" customHeight="1" thickBot="1" x14ac:dyDescent="0.2">
      <c r="B7" s="5" t="s">
        <v>27</v>
      </c>
      <c r="C7" s="6"/>
      <c r="D7" s="7"/>
      <c r="E7" s="7"/>
      <c r="F7" s="6"/>
      <c r="G7" s="5"/>
      <c r="H7" s="6"/>
      <c r="K7" s="171"/>
      <c r="L7" s="172"/>
      <c r="M7" s="172"/>
      <c r="N7" s="173"/>
      <c r="O7" s="26"/>
      <c r="P7" s="26"/>
      <c r="Q7" s="52"/>
      <c r="R7" s="52"/>
    </row>
    <row r="8" spans="1:25" ht="27" customHeight="1" x14ac:dyDescent="0.15">
      <c r="B8" s="154" t="s">
        <v>32</v>
      </c>
      <c r="C8" s="155"/>
      <c r="D8" s="8"/>
      <c r="E8" s="4" t="s">
        <v>9</v>
      </c>
      <c r="G8" s="29" t="s">
        <v>33</v>
      </c>
      <c r="H8" s="30" t="s">
        <v>34</v>
      </c>
      <c r="I8" s="31" t="s">
        <v>35</v>
      </c>
      <c r="K8" s="171"/>
      <c r="L8" s="172"/>
      <c r="M8" s="172"/>
      <c r="N8" s="173"/>
      <c r="O8" s="26"/>
      <c r="P8" s="26"/>
      <c r="Q8" s="53"/>
      <c r="R8" s="53"/>
      <c r="S8" s="53"/>
      <c r="T8" s="53"/>
      <c r="U8" s="53"/>
      <c r="V8" s="53"/>
      <c r="W8" s="53"/>
    </row>
    <row r="9" spans="1:25" ht="27" customHeight="1" thickBot="1" x14ac:dyDescent="0.2">
      <c r="B9" s="9">
        <f>SUM(A15+A35+A55+A75+A95)</f>
        <v>0</v>
      </c>
      <c r="C9" s="10">
        <f>SUM(A16+A36+A56+A76+A96)</f>
        <v>0</v>
      </c>
      <c r="D9" s="8"/>
      <c r="E9" s="11" t="e">
        <f>VLOOKUP($B$4,$R$12:$S$16,2,0)</f>
        <v>#N/A</v>
      </c>
      <c r="G9" s="41" t="e">
        <f>C9*E9</f>
        <v>#N/A</v>
      </c>
      <c r="H9" s="40">
        <f>リレー申込票!I6</f>
        <v>0</v>
      </c>
      <c r="I9" s="12" t="e">
        <f>SUM(G9+H9)</f>
        <v>#N/A</v>
      </c>
      <c r="K9" s="171"/>
      <c r="L9" s="172"/>
      <c r="M9" s="172"/>
      <c r="N9" s="173"/>
      <c r="O9" s="26"/>
      <c r="P9" s="26"/>
      <c r="Q9" s="53"/>
      <c r="R9" s="53"/>
      <c r="S9" s="53"/>
      <c r="T9" s="53"/>
      <c r="U9" s="53"/>
      <c r="V9" s="53"/>
      <c r="W9" s="53"/>
    </row>
    <row r="10" spans="1:25" ht="6.75" customHeight="1" thickBot="1" x14ac:dyDescent="0.2">
      <c r="B10" s="5"/>
      <c r="G10" s="5"/>
      <c r="K10" s="171"/>
      <c r="L10" s="172"/>
      <c r="M10" s="172"/>
      <c r="N10" s="173"/>
      <c r="O10" s="26"/>
      <c r="P10" s="26"/>
      <c r="Q10" s="53"/>
      <c r="R10" s="53"/>
      <c r="S10" s="53"/>
      <c r="T10" s="53"/>
      <c r="U10" s="53"/>
      <c r="V10" s="53"/>
      <c r="W10" s="53"/>
    </row>
    <row r="11" spans="1:25" ht="26.25" customHeight="1" x14ac:dyDescent="0.15">
      <c r="B11" s="163" t="s">
        <v>2</v>
      </c>
      <c r="C11" s="164" t="s">
        <v>3</v>
      </c>
      <c r="D11" s="165" t="s">
        <v>98</v>
      </c>
      <c r="E11" s="3" t="s">
        <v>1</v>
      </c>
      <c r="F11" s="140" t="s">
        <v>4</v>
      </c>
      <c r="G11" s="120" t="s">
        <v>30</v>
      </c>
      <c r="H11" s="120"/>
      <c r="I11" s="121"/>
      <c r="K11" s="171"/>
      <c r="L11" s="172"/>
      <c r="M11" s="172"/>
      <c r="N11" s="173"/>
      <c r="O11" s="26"/>
      <c r="P11" s="26"/>
      <c r="Q11" s="54"/>
      <c r="R11" s="53"/>
      <c r="S11" s="53"/>
      <c r="T11" s="53"/>
      <c r="U11" s="53"/>
      <c r="V11" s="53"/>
      <c r="W11" s="53"/>
    </row>
    <row r="12" spans="1:25" ht="26.25" customHeight="1" thickBot="1" x14ac:dyDescent="0.2">
      <c r="B12" s="133"/>
      <c r="C12" s="123"/>
      <c r="D12" s="166"/>
      <c r="E12" s="17" t="s">
        <v>6</v>
      </c>
      <c r="F12" s="141"/>
      <c r="G12" s="122" t="s">
        <v>31</v>
      </c>
      <c r="H12" s="123"/>
      <c r="I12" s="124"/>
      <c r="K12" s="171"/>
      <c r="L12" s="172"/>
      <c r="M12" s="172"/>
      <c r="N12" s="173"/>
      <c r="O12"/>
      <c r="P12" s="38"/>
      <c r="Q12" s="53">
        <v>1</v>
      </c>
      <c r="R12" s="53" t="s">
        <v>17</v>
      </c>
      <c r="S12" s="51">
        <v>1500</v>
      </c>
      <c r="T12" s="53"/>
      <c r="V12" s="53"/>
      <c r="W12" s="53"/>
      <c r="Y12" s="48"/>
    </row>
    <row r="13" spans="1:25" ht="26.25" customHeight="1" x14ac:dyDescent="0.15">
      <c r="B13" s="156" t="s">
        <v>7</v>
      </c>
      <c r="C13" s="158" t="s">
        <v>14</v>
      </c>
      <c r="D13" s="158"/>
      <c r="E13" s="97" t="s">
        <v>44</v>
      </c>
      <c r="F13" s="142">
        <v>2</v>
      </c>
      <c r="G13" s="98" t="s">
        <v>43</v>
      </c>
      <c r="H13" s="98" t="s">
        <v>92</v>
      </c>
      <c r="I13" s="99" t="s">
        <v>110</v>
      </c>
      <c r="K13" s="171"/>
      <c r="L13" s="172"/>
      <c r="M13" s="172"/>
      <c r="N13" s="173"/>
      <c r="O13"/>
      <c r="P13" s="38"/>
      <c r="Q13" s="53">
        <v>2</v>
      </c>
      <c r="R13" s="53" t="s">
        <v>18</v>
      </c>
      <c r="S13" s="53">
        <v>1500</v>
      </c>
      <c r="T13" s="55"/>
      <c r="U13" s="55"/>
      <c r="V13" s="55"/>
      <c r="W13" s="55"/>
      <c r="Y13" s="48"/>
    </row>
    <row r="14" spans="1:25" ht="26.25" customHeight="1" x14ac:dyDescent="0.15">
      <c r="B14" s="157"/>
      <c r="C14" s="159"/>
      <c r="D14" s="159"/>
      <c r="E14" s="57" t="s">
        <v>45</v>
      </c>
      <c r="F14" s="143"/>
      <c r="G14" s="58">
        <v>10129</v>
      </c>
      <c r="H14" s="58">
        <v>471</v>
      </c>
      <c r="I14" s="95">
        <v>24010</v>
      </c>
      <c r="K14" s="171"/>
      <c r="L14" s="172"/>
      <c r="M14" s="172"/>
      <c r="N14" s="173"/>
      <c r="O14"/>
      <c r="P14" s="38"/>
      <c r="Q14" s="53">
        <v>3</v>
      </c>
      <c r="R14" s="53" t="s">
        <v>19</v>
      </c>
      <c r="S14" s="53">
        <v>1000</v>
      </c>
      <c r="T14" s="55"/>
      <c r="U14" s="55"/>
      <c r="Y14" s="48"/>
    </row>
    <row r="15" spans="1:25" ht="26.25" customHeight="1" thickBot="1" x14ac:dyDescent="0.2">
      <c r="A15" s="8">
        <f>COUNTA(E15,E17,E19,E21,E23,E25,E27,E29,E31,E33)</f>
        <v>0</v>
      </c>
      <c r="B15" s="144">
        <v>1</v>
      </c>
      <c r="C15" s="145"/>
      <c r="D15" s="145"/>
      <c r="E15" s="49"/>
      <c r="F15" s="115"/>
      <c r="G15" s="102"/>
      <c r="H15" s="102"/>
      <c r="I15" s="103"/>
      <c r="K15" s="174"/>
      <c r="L15" s="175"/>
      <c r="M15" s="175"/>
      <c r="N15" s="176"/>
      <c r="O15"/>
      <c r="P15" s="38"/>
      <c r="Q15" s="53">
        <v>4</v>
      </c>
      <c r="R15" s="53" t="s">
        <v>20</v>
      </c>
      <c r="S15" s="53">
        <v>800</v>
      </c>
      <c r="T15" s="55"/>
      <c r="U15" s="55"/>
      <c r="V15" s="53"/>
      <c r="W15" s="53"/>
    </row>
    <row r="16" spans="1:25" ht="27" customHeight="1" thickBot="1" x14ac:dyDescent="0.2">
      <c r="A16" s="39">
        <f>COUNTA(G15:I15,G17:I17,G19:I19,G21:I21,G23:I23,G25:I25,G27:I27,G29:I29,G31:I31,G33:I33)</f>
        <v>0</v>
      </c>
      <c r="B16" s="144"/>
      <c r="C16" s="145"/>
      <c r="D16" s="145"/>
      <c r="E16" s="49"/>
      <c r="F16" s="116"/>
      <c r="G16" s="102"/>
      <c r="H16" s="102"/>
      <c r="I16" s="103"/>
      <c r="K16" s="27" t="s">
        <v>5</v>
      </c>
      <c r="N16" s="59"/>
      <c r="O16"/>
      <c r="P16" s="38"/>
      <c r="Q16" s="53">
        <v>5</v>
      </c>
      <c r="R16" s="53" t="s">
        <v>36</v>
      </c>
      <c r="S16" s="53">
        <v>700</v>
      </c>
      <c r="T16" s="55"/>
      <c r="U16" s="55"/>
    </row>
    <row r="17" spans="2:23" ht="27" customHeight="1" thickBot="1" x14ac:dyDescent="0.2">
      <c r="B17" s="144">
        <v>2</v>
      </c>
      <c r="C17" s="145"/>
      <c r="D17" s="145"/>
      <c r="E17" s="49"/>
      <c r="F17" s="115"/>
      <c r="G17" s="102"/>
      <c r="H17" s="102"/>
      <c r="I17" s="103"/>
      <c r="K17" s="81" t="s">
        <v>88</v>
      </c>
      <c r="L17" s="78" t="s">
        <v>14</v>
      </c>
      <c r="M17" s="81" t="s">
        <v>85</v>
      </c>
      <c r="N17" s="76" t="s">
        <v>86</v>
      </c>
      <c r="O17"/>
      <c r="P17" s="38"/>
      <c r="Q17" s="53">
        <v>6</v>
      </c>
      <c r="S17" s="53"/>
    </row>
    <row r="18" spans="2:23" ht="27" customHeight="1" x14ac:dyDescent="0.15">
      <c r="B18" s="144"/>
      <c r="C18" s="145"/>
      <c r="D18" s="145"/>
      <c r="E18" s="49"/>
      <c r="F18" s="116"/>
      <c r="G18" s="102"/>
      <c r="H18" s="102"/>
      <c r="I18" s="103"/>
      <c r="K18" s="80" t="s">
        <v>106</v>
      </c>
      <c r="L18" s="96" t="s">
        <v>105</v>
      </c>
      <c r="M18" s="107" t="s">
        <v>106</v>
      </c>
      <c r="N18" s="111" t="s">
        <v>115</v>
      </c>
      <c r="O18"/>
      <c r="P18" s="38"/>
      <c r="Q18" s="53" t="s">
        <v>48</v>
      </c>
      <c r="S18" s="53"/>
      <c r="V18" s="53"/>
      <c r="W18" s="53"/>
    </row>
    <row r="19" spans="2:23" ht="27" customHeight="1" x14ac:dyDescent="0.15">
      <c r="B19" s="144">
        <v>3</v>
      </c>
      <c r="C19" s="145"/>
      <c r="D19" s="145"/>
      <c r="E19" s="49"/>
      <c r="F19" s="115"/>
      <c r="G19" s="102"/>
      <c r="H19" s="102"/>
      <c r="I19" s="103"/>
      <c r="K19" s="77" t="s">
        <v>108</v>
      </c>
      <c r="L19" s="106" t="s">
        <v>107</v>
      </c>
      <c r="M19" s="108" t="s">
        <v>125</v>
      </c>
      <c r="N19" s="112" t="s">
        <v>125</v>
      </c>
      <c r="O19"/>
      <c r="P19" s="38"/>
      <c r="Q19" s="53" t="s">
        <v>49</v>
      </c>
      <c r="S19" s="53"/>
      <c r="V19" s="53"/>
      <c r="W19" s="53"/>
    </row>
    <row r="20" spans="2:23" ht="27" customHeight="1" thickBot="1" x14ac:dyDescent="0.2">
      <c r="B20" s="144"/>
      <c r="C20" s="145"/>
      <c r="D20" s="145"/>
      <c r="E20" s="49"/>
      <c r="F20" s="116"/>
      <c r="G20" s="102"/>
      <c r="H20" s="102"/>
      <c r="I20" s="103"/>
      <c r="K20" s="77" t="s">
        <v>109</v>
      </c>
      <c r="L20" s="75" t="s">
        <v>43</v>
      </c>
      <c r="M20" s="109" t="s">
        <v>126</v>
      </c>
      <c r="N20" s="110" t="s">
        <v>126</v>
      </c>
      <c r="O20"/>
      <c r="P20" s="38"/>
      <c r="Q20" s="53"/>
      <c r="S20" s="53"/>
      <c r="V20" s="53"/>
      <c r="W20" s="53"/>
    </row>
    <row r="21" spans="2:23" ht="27" customHeight="1" x14ac:dyDescent="0.15">
      <c r="B21" s="144">
        <v>4</v>
      </c>
      <c r="C21" s="145"/>
      <c r="D21" s="145"/>
      <c r="E21" s="49"/>
      <c r="F21" s="115"/>
      <c r="G21" s="102"/>
      <c r="H21" s="102"/>
      <c r="I21" s="103"/>
      <c r="K21" s="77" t="s">
        <v>121</v>
      </c>
      <c r="L21" s="79" t="s">
        <v>122</v>
      </c>
      <c r="O21" s="73"/>
      <c r="P21" s="38"/>
      <c r="Q21" s="53"/>
      <c r="S21" s="53"/>
      <c r="T21" s="53"/>
      <c r="V21" s="53"/>
      <c r="W21" s="53"/>
    </row>
    <row r="22" spans="2:23" ht="27" customHeight="1" x14ac:dyDescent="0.15">
      <c r="B22" s="144"/>
      <c r="C22" s="145"/>
      <c r="D22" s="145"/>
      <c r="E22" s="49"/>
      <c r="F22" s="116"/>
      <c r="G22" s="102"/>
      <c r="H22" s="102"/>
      <c r="I22" s="103"/>
      <c r="K22" s="100" t="s">
        <v>116</v>
      </c>
      <c r="L22" s="101" t="s">
        <v>118</v>
      </c>
      <c r="O22" s="73"/>
      <c r="P22" s="38"/>
      <c r="Q22" s="56"/>
      <c r="R22" s="53"/>
      <c r="S22" s="53"/>
      <c r="V22" s="53"/>
      <c r="W22" s="53"/>
    </row>
    <row r="23" spans="2:23" ht="27" customHeight="1" x14ac:dyDescent="0.15">
      <c r="B23" s="144">
        <v>5</v>
      </c>
      <c r="C23" s="145"/>
      <c r="D23" s="145"/>
      <c r="E23" s="49"/>
      <c r="F23" s="115"/>
      <c r="G23" s="102"/>
      <c r="H23" s="102"/>
      <c r="I23" s="103"/>
      <c r="K23" s="100" t="s">
        <v>117</v>
      </c>
      <c r="L23" s="101" t="s">
        <v>119</v>
      </c>
      <c r="O23"/>
      <c r="P23" s="38"/>
      <c r="Q23" s="53"/>
      <c r="R23" s="53"/>
      <c r="S23" s="53"/>
      <c r="W23" s="53"/>
    </row>
    <row r="24" spans="2:23" ht="27" customHeight="1" x14ac:dyDescent="0.15">
      <c r="B24" s="144"/>
      <c r="C24" s="145"/>
      <c r="D24" s="145"/>
      <c r="E24" s="49"/>
      <c r="F24" s="116"/>
      <c r="G24" s="102"/>
      <c r="H24" s="102"/>
      <c r="I24" s="103"/>
      <c r="K24" s="77" t="s">
        <v>8</v>
      </c>
      <c r="L24" s="75" t="s">
        <v>8</v>
      </c>
      <c r="N24" s="73"/>
      <c r="O24"/>
    </row>
    <row r="25" spans="2:23" ht="27" customHeight="1" x14ac:dyDescent="0.15">
      <c r="B25" s="144">
        <v>6</v>
      </c>
      <c r="C25" s="145"/>
      <c r="D25" s="145"/>
      <c r="E25" s="49"/>
      <c r="F25" s="115"/>
      <c r="G25" s="102"/>
      <c r="H25" s="102"/>
      <c r="I25" s="103"/>
      <c r="K25" s="77" t="s">
        <v>92</v>
      </c>
      <c r="L25" s="75" t="s">
        <v>92</v>
      </c>
      <c r="O25"/>
    </row>
    <row r="26" spans="2:23" ht="27" customHeight="1" x14ac:dyDescent="0.15">
      <c r="B26" s="144"/>
      <c r="C26" s="145"/>
      <c r="D26" s="145"/>
      <c r="E26" s="49"/>
      <c r="F26" s="116"/>
      <c r="G26" s="102"/>
      <c r="H26" s="102"/>
      <c r="I26" s="103"/>
      <c r="K26" s="82" t="s">
        <v>111</v>
      </c>
      <c r="L26" s="75" t="s">
        <v>87</v>
      </c>
      <c r="O26"/>
    </row>
    <row r="27" spans="2:23" ht="27" customHeight="1" x14ac:dyDescent="0.15">
      <c r="B27" s="144">
        <v>7</v>
      </c>
      <c r="C27" s="145"/>
      <c r="D27" s="145"/>
      <c r="E27" s="49"/>
      <c r="F27" s="115"/>
      <c r="G27" s="102"/>
      <c r="H27" s="102"/>
      <c r="I27" s="103"/>
      <c r="K27" s="82" t="s">
        <v>112</v>
      </c>
      <c r="L27" s="84" t="s">
        <v>90</v>
      </c>
      <c r="O27"/>
    </row>
    <row r="28" spans="2:23" ht="27" customHeight="1" x14ac:dyDescent="0.15">
      <c r="B28" s="144"/>
      <c r="C28" s="145"/>
      <c r="D28" s="145"/>
      <c r="E28" s="49"/>
      <c r="F28" s="116"/>
      <c r="G28" s="102"/>
      <c r="H28" s="102"/>
      <c r="I28" s="103"/>
      <c r="K28" s="82" t="s">
        <v>113</v>
      </c>
      <c r="L28" s="75" t="s">
        <v>94</v>
      </c>
      <c r="O28"/>
    </row>
    <row r="29" spans="2:23" ht="27" customHeight="1" thickBot="1" x14ac:dyDescent="0.2">
      <c r="B29" s="144">
        <v>8</v>
      </c>
      <c r="C29" s="145"/>
      <c r="D29" s="145"/>
      <c r="E29" s="49"/>
      <c r="F29" s="115"/>
      <c r="G29" s="102"/>
      <c r="H29" s="102"/>
      <c r="I29" s="103"/>
      <c r="K29" s="77" t="s">
        <v>93</v>
      </c>
      <c r="L29" s="85" t="s">
        <v>114</v>
      </c>
      <c r="O29"/>
    </row>
    <row r="30" spans="2:23" ht="27" customHeight="1" thickBot="1" x14ac:dyDescent="0.2">
      <c r="B30" s="144"/>
      <c r="C30" s="145"/>
      <c r="D30" s="145"/>
      <c r="E30" s="49"/>
      <c r="F30" s="116"/>
      <c r="G30" s="102"/>
      <c r="H30" s="102"/>
      <c r="I30" s="103"/>
      <c r="K30" s="83" t="s">
        <v>114</v>
      </c>
      <c r="M30"/>
      <c r="N30"/>
      <c r="O30"/>
    </row>
    <row r="31" spans="2:23" ht="27" customHeight="1" x14ac:dyDescent="0.15">
      <c r="B31" s="144">
        <v>9</v>
      </c>
      <c r="C31" s="145"/>
      <c r="D31" s="145"/>
      <c r="E31" s="49"/>
      <c r="F31" s="115"/>
      <c r="G31" s="102"/>
      <c r="H31" s="102"/>
      <c r="I31" s="103"/>
      <c r="L31"/>
      <c r="M31"/>
      <c r="N31"/>
      <c r="O31"/>
    </row>
    <row r="32" spans="2:23" ht="27" customHeight="1" x14ac:dyDescent="0.15">
      <c r="B32" s="144"/>
      <c r="C32" s="145"/>
      <c r="D32" s="145"/>
      <c r="E32" s="49"/>
      <c r="F32" s="116"/>
      <c r="G32" s="102"/>
      <c r="H32" s="102"/>
      <c r="I32" s="103"/>
      <c r="M32"/>
      <c r="N32"/>
      <c r="O32"/>
    </row>
    <row r="33" spans="1:15" ht="27" customHeight="1" x14ac:dyDescent="0.15">
      <c r="B33" s="144">
        <v>10</v>
      </c>
      <c r="C33" s="145"/>
      <c r="D33" s="145"/>
      <c r="E33" s="49"/>
      <c r="F33" s="115"/>
      <c r="G33" s="102"/>
      <c r="H33" s="102"/>
      <c r="I33" s="103"/>
      <c r="O33"/>
    </row>
    <row r="34" spans="1:15" ht="27" customHeight="1" thickBot="1" x14ac:dyDescent="0.2">
      <c r="B34" s="133"/>
      <c r="C34" s="167"/>
      <c r="D34" s="167"/>
      <c r="E34" s="50"/>
      <c r="F34" s="117"/>
      <c r="G34" s="104"/>
      <c r="H34" s="104"/>
      <c r="I34" s="105"/>
      <c r="O34"/>
    </row>
    <row r="35" spans="1:15" ht="27" customHeight="1" x14ac:dyDescent="0.15">
      <c r="A35" s="8">
        <f>COUNTA(E35,E37,E39,E41,E43,E45,E47,E49,E51,E53)</f>
        <v>0</v>
      </c>
      <c r="B35" s="144">
        <v>11</v>
      </c>
      <c r="C35" s="145"/>
      <c r="D35" s="145"/>
      <c r="E35" s="49"/>
      <c r="F35" s="118"/>
      <c r="G35" s="102"/>
      <c r="H35" s="102"/>
      <c r="I35" s="103"/>
      <c r="J35" s="74"/>
      <c r="O35"/>
    </row>
    <row r="36" spans="1:15" ht="27" customHeight="1" x14ac:dyDescent="0.15">
      <c r="A36" s="39">
        <f>COUNTA(G35:I35,G37:I37,G39:I39,G41:I41,G43:I43,G45:I45,G47:I47,G49:I49,G51:I51,G53:I53)</f>
        <v>0</v>
      </c>
      <c r="B36" s="144"/>
      <c r="C36" s="145"/>
      <c r="D36" s="145"/>
      <c r="E36" s="49"/>
      <c r="F36" s="116"/>
      <c r="G36" s="102"/>
      <c r="H36" s="102"/>
      <c r="I36" s="103"/>
      <c r="K36" s="13"/>
      <c r="L36" s="14"/>
      <c r="O36"/>
    </row>
    <row r="37" spans="1:15" ht="27" customHeight="1" x14ac:dyDescent="0.15">
      <c r="B37" s="144">
        <v>12</v>
      </c>
      <c r="C37" s="145"/>
      <c r="D37" s="145"/>
      <c r="E37" s="49"/>
      <c r="F37" s="115"/>
      <c r="G37" s="102"/>
      <c r="H37" s="102"/>
      <c r="I37" s="103"/>
      <c r="K37" s="16"/>
      <c r="L37" s="14"/>
      <c r="M37" s="15"/>
      <c r="N37" s="15"/>
      <c r="O37"/>
    </row>
    <row r="38" spans="1:15" ht="27" customHeight="1" x14ac:dyDescent="0.15">
      <c r="B38" s="144"/>
      <c r="C38" s="145"/>
      <c r="D38" s="145"/>
      <c r="E38" s="49"/>
      <c r="F38" s="116"/>
      <c r="G38" s="102"/>
      <c r="H38" s="102"/>
      <c r="I38" s="103"/>
      <c r="K38" s="13"/>
      <c r="L38" s="14"/>
      <c r="M38" s="15"/>
      <c r="N38" s="15"/>
      <c r="O38"/>
    </row>
    <row r="39" spans="1:15" ht="27" customHeight="1" x14ac:dyDescent="0.15">
      <c r="B39" s="144">
        <v>13</v>
      </c>
      <c r="C39" s="145"/>
      <c r="D39" s="145"/>
      <c r="E39" s="49"/>
      <c r="F39" s="115"/>
      <c r="G39" s="102"/>
      <c r="H39" s="102"/>
      <c r="I39" s="103"/>
      <c r="K39" s="13"/>
      <c r="L39" s="15"/>
      <c r="M39" s="15"/>
      <c r="N39" s="15"/>
      <c r="O39"/>
    </row>
    <row r="40" spans="1:15" ht="27" customHeight="1" x14ac:dyDescent="0.15">
      <c r="B40" s="144"/>
      <c r="C40" s="145"/>
      <c r="D40" s="145"/>
      <c r="E40" s="49"/>
      <c r="F40" s="116"/>
      <c r="G40" s="102"/>
      <c r="H40" s="102"/>
      <c r="I40" s="103"/>
      <c r="K40" s="13"/>
      <c r="L40" s="14"/>
      <c r="M40" s="15"/>
      <c r="N40" s="15"/>
      <c r="O40"/>
    </row>
    <row r="41" spans="1:15" ht="27" customHeight="1" x14ac:dyDescent="0.15">
      <c r="B41" s="144">
        <v>14</v>
      </c>
      <c r="C41" s="145"/>
      <c r="D41" s="145"/>
      <c r="E41" s="49"/>
      <c r="F41" s="115"/>
      <c r="G41" s="102"/>
      <c r="H41" s="102"/>
      <c r="I41" s="103"/>
      <c r="K41" s="13"/>
      <c r="L41" s="14"/>
      <c r="M41" s="15"/>
      <c r="N41" s="15"/>
      <c r="O41"/>
    </row>
    <row r="42" spans="1:15" ht="27" customHeight="1" x14ac:dyDescent="0.15">
      <c r="B42" s="144"/>
      <c r="C42" s="145"/>
      <c r="D42" s="145"/>
      <c r="E42" s="49"/>
      <c r="F42" s="116"/>
      <c r="G42" s="102"/>
      <c r="H42" s="102"/>
      <c r="I42" s="103"/>
      <c r="K42" s="13"/>
      <c r="L42" s="14"/>
      <c r="M42" s="15"/>
      <c r="N42" s="15"/>
      <c r="O42" s="47"/>
    </row>
    <row r="43" spans="1:15" ht="27" customHeight="1" x14ac:dyDescent="0.15">
      <c r="B43" s="144">
        <v>15</v>
      </c>
      <c r="C43" s="145"/>
      <c r="D43" s="145"/>
      <c r="E43" s="49"/>
      <c r="F43" s="115"/>
      <c r="G43" s="102"/>
      <c r="H43" s="102"/>
      <c r="I43" s="103"/>
      <c r="K43" s="13"/>
      <c r="L43" s="14"/>
      <c r="M43" s="15"/>
      <c r="N43" s="15"/>
      <c r="O43" s="47"/>
    </row>
    <row r="44" spans="1:15" ht="27" customHeight="1" x14ac:dyDescent="0.15">
      <c r="B44" s="144"/>
      <c r="C44" s="145"/>
      <c r="D44" s="145"/>
      <c r="E44" s="49"/>
      <c r="F44" s="116"/>
      <c r="G44" s="102"/>
      <c r="H44" s="102"/>
      <c r="I44" s="103"/>
      <c r="K44" s="13"/>
      <c r="L44" s="14"/>
      <c r="M44" s="15"/>
      <c r="N44" s="15"/>
      <c r="O44" s="46"/>
    </row>
    <row r="45" spans="1:15" ht="27" customHeight="1" x14ac:dyDescent="0.15">
      <c r="B45" s="144">
        <v>16</v>
      </c>
      <c r="C45" s="145"/>
      <c r="D45" s="145"/>
      <c r="E45" s="49"/>
      <c r="F45" s="115"/>
      <c r="G45" s="102"/>
      <c r="H45" s="102"/>
      <c r="I45" s="103"/>
      <c r="K45" s="13"/>
      <c r="L45" s="14"/>
      <c r="M45" s="15"/>
      <c r="N45" s="15"/>
      <c r="O45" s="47"/>
    </row>
    <row r="46" spans="1:15" ht="27" customHeight="1" x14ac:dyDescent="0.15">
      <c r="B46" s="144"/>
      <c r="C46" s="145"/>
      <c r="D46" s="145"/>
      <c r="E46" s="49"/>
      <c r="F46" s="116"/>
      <c r="G46" s="102"/>
      <c r="H46" s="102"/>
      <c r="I46" s="103"/>
      <c r="K46" s="13"/>
      <c r="L46" s="14"/>
      <c r="M46" s="14"/>
      <c r="N46" s="14"/>
      <c r="O46" s="15"/>
    </row>
    <row r="47" spans="1:15" ht="27" customHeight="1" x14ac:dyDescent="0.15">
      <c r="B47" s="144">
        <v>17</v>
      </c>
      <c r="C47" s="145"/>
      <c r="D47" s="145"/>
      <c r="E47" s="49"/>
      <c r="F47" s="115"/>
      <c r="G47" s="102"/>
      <c r="H47" s="102"/>
      <c r="I47" s="103"/>
      <c r="K47" s="13"/>
      <c r="L47" s="14"/>
      <c r="M47" s="14"/>
      <c r="N47" s="14"/>
      <c r="O47" s="15"/>
    </row>
    <row r="48" spans="1:15" ht="27" customHeight="1" x14ac:dyDescent="0.15">
      <c r="B48" s="144"/>
      <c r="C48" s="145"/>
      <c r="D48" s="145"/>
      <c r="E48" s="49"/>
      <c r="F48" s="116"/>
      <c r="G48" s="102"/>
      <c r="H48" s="102"/>
      <c r="I48" s="103"/>
      <c r="K48" s="13"/>
      <c r="L48" s="14"/>
      <c r="M48" s="15"/>
      <c r="N48" s="15"/>
      <c r="O48" s="15"/>
    </row>
    <row r="49" spans="1:15" ht="27" customHeight="1" x14ac:dyDescent="0.15">
      <c r="B49" s="144">
        <v>18</v>
      </c>
      <c r="C49" s="145"/>
      <c r="D49" s="145"/>
      <c r="E49" s="49"/>
      <c r="F49" s="115"/>
      <c r="G49" s="102"/>
      <c r="H49" s="102"/>
      <c r="I49" s="103"/>
      <c r="K49" s="13"/>
      <c r="L49" s="15"/>
      <c r="M49" s="15"/>
      <c r="N49" s="15"/>
      <c r="O49" s="15"/>
    </row>
    <row r="50" spans="1:15" ht="27" customHeight="1" x14ac:dyDescent="0.15">
      <c r="B50" s="144"/>
      <c r="C50" s="145"/>
      <c r="D50" s="145"/>
      <c r="E50" s="49"/>
      <c r="F50" s="116"/>
      <c r="G50" s="102"/>
      <c r="H50" s="102"/>
      <c r="I50" s="103"/>
      <c r="K50" s="13"/>
      <c r="L50" s="14"/>
      <c r="M50" s="15"/>
      <c r="N50" s="15"/>
      <c r="O50" s="15"/>
    </row>
    <row r="51" spans="1:15" ht="27" customHeight="1" x14ac:dyDescent="0.15">
      <c r="B51" s="144">
        <v>19</v>
      </c>
      <c r="C51" s="145"/>
      <c r="D51" s="145"/>
      <c r="E51" s="49"/>
      <c r="F51" s="115"/>
      <c r="G51" s="102"/>
      <c r="H51" s="102"/>
      <c r="I51" s="103"/>
      <c r="K51" s="13"/>
      <c r="L51" s="15"/>
      <c r="M51" s="15"/>
      <c r="N51" s="15"/>
      <c r="O51" s="14"/>
    </row>
    <row r="52" spans="1:15" ht="27" customHeight="1" x14ac:dyDescent="0.15">
      <c r="B52" s="144"/>
      <c r="C52" s="145"/>
      <c r="D52" s="145"/>
      <c r="E52" s="49"/>
      <c r="F52" s="116"/>
      <c r="G52" s="102"/>
      <c r="H52" s="102"/>
      <c r="I52" s="103"/>
      <c r="K52" s="13"/>
      <c r="L52" s="14"/>
      <c r="M52" s="15"/>
      <c r="N52" s="15"/>
      <c r="O52" s="15"/>
    </row>
    <row r="53" spans="1:15" ht="27" customHeight="1" x14ac:dyDescent="0.15">
      <c r="B53" s="144">
        <v>20</v>
      </c>
      <c r="C53" s="145"/>
      <c r="D53" s="145"/>
      <c r="E53" s="49"/>
      <c r="F53" s="115"/>
      <c r="G53" s="102"/>
      <c r="H53" s="102"/>
      <c r="I53" s="103"/>
      <c r="K53" s="13"/>
      <c r="L53" s="15"/>
      <c r="M53" s="15"/>
      <c r="N53" s="15"/>
      <c r="O53" s="15"/>
    </row>
    <row r="54" spans="1:15" ht="27" customHeight="1" thickBot="1" x14ac:dyDescent="0.2">
      <c r="B54" s="133"/>
      <c r="C54" s="167"/>
      <c r="D54" s="167"/>
      <c r="E54" s="50"/>
      <c r="F54" s="117"/>
      <c r="G54" s="104"/>
      <c r="H54" s="104"/>
      <c r="I54" s="105"/>
      <c r="K54" s="13"/>
      <c r="L54" s="15"/>
      <c r="M54" s="15"/>
      <c r="N54" s="15"/>
      <c r="O54" s="15"/>
    </row>
    <row r="55" spans="1:15" ht="27" customHeight="1" x14ac:dyDescent="0.15">
      <c r="A55" s="8">
        <f>COUNTA(E55,E57,E59,E61,E63,E65,E67,E69,E71,E73)</f>
        <v>0</v>
      </c>
      <c r="B55" s="144">
        <v>21</v>
      </c>
      <c r="C55" s="145"/>
      <c r="D55" s="145"/>
      <c r="E55" s="49"/>
      <c r="F55" s="118"/>
      <c r="G55" s="102"/>
      <c r="H55" s="102"/>
      <c r="I55" s="103"/>
      <c r="K55" s="13"/>
      <c r="L55" s="14"/>
      <c r="M55" s="15"/>
      <c r="N55" s="15"/>
      <c r="O55" s="15"/>
    </row>
    <row r="56" spans="1:15" ht="27" customHeight="1" x14ac:dyDescent="0.15">
      <c r="A56" s="39">
        <f>COUNTA(G55:I55,G57:I57,G59:I59,G61:I61,G63:I63,G65:I65,G67:I67,G69:I69,G71:I71,G73:I73)</f>
        <v>0</v>
      </c>
      <c r="B56" s="144"/>
      <c r="C56" s="145"/>
      <c r="D56" s="145"/>
      <c r="E56" s="49"/>
      <c r="F56" s="116"/>
      <c r="G56" s="102"/>
      <c r="H56" s="102"/>
      <c r="I56" s="103"/>
      <c r="K56" s="13"/>
      <c r="L56" s="14"/>
      <c r="M56" s="15"/>
      <c r="N56" s="15"/>
      <c r="O56" s="15"/>
    </row>
    <row r="57" spans="1:15" ht="27" customHeight="1" x14ac:dyDescent="0.15">
      <c r="B57" s="144">
        <v>22</v>
      </c>
      <c r="C57" s="145"/>
      <c r="D57" s="145"/>
      <c r="E57" s="49"/>
      <c r="F57" s="115"/>
      <c r="G57" s="102"/>
      <c r="H57" s="102"/>
      <c r="I57" s="103"/>
      <c r="K57" s="16"/>
      <c r="L57" s="14"/>
      <c r="M57" s="15"/>
      <c r="N57" s="15"/>
      <c r="O57" s="15"/>
    </row>
    <row r="58" spans="1:15" ht="27" customHeight="1" x14ac:dyDescent="0.15">
      <c r="B58" s="144"/>
      <c r="C58" s="145"/>
      <c r="D58" s="145"/>
      <c r="E58" s="49"/>
      <c r="F58" s="116"/>
      <c r="G58" s="102"/>
      <c r="H58" s="102"/>
      <c r="I58" s="103"/>
      <c r="K58" s="13"/>
      <c r="L58" s="14"/>
      <c r="M58" s="15"/>
      <c r="N58" s="15"/>
      <c r="O58" s="15"/>
    </row>
    <row r="59" spans="1:15" ht="27" customHeight="1" x14ac:dyDescent="0.15">
      <c r="B59" s="144">
        <v>23</v>
      </c>
      <c r="C59" s="145"/>
      <c r="D59" s="145"/>
      <c r="E59" s="49"/>
      <c r="F59" s="115"/>
      <c r="G59" s="102"/>
      <c r="H59" s="102"/>
      <c r="I59" s="103"/>
      <c r="K59" s="13"/>
      <c r="L59" s="15"/>
      <c r="M59" s="15"/>
      <c r="N59" s="15"/>
      <c r="O59" s="14"/>
    </row>
    <row r="60" spans="1:15" ht="27" customHeight="1" x14ac:dyDescent="0.15">
      <c r="B60" s="144"/>
      <c r="C60" s="145"/>
      <c r="D60" s="145"/>
      <c r="E60" s="49"/>
      <c r="F60" s="116"/>
      <c r="G60" s="102"/>
      <c r="H60" s="102"/>
      <c r="I60" s="103"/>
      <c r="K60" s="13"/>
      <c r="L60" s="14"/>
      <c r="M60" s="15"/>
      <c r="N60" s="15"/>
      <c r="O60" s="15"/>
    </row>
    <row r="61" spans="1:15" ht="27" customHeight="1" x14ac:dyDescent="0.15">
      <c r="B61" s="144">
        <v>24</v>
      </c>
      <c r="C61" s="145"/>
      <c r="D61" s="145"/>
      <c r="E61" s="49"/>
      <c r="F61" s="115"/>
      <c r="G61" s="102"/>
      <c r="H61" s="102"/>
      <c r="I61" s="103"/>
      <c r="K61" s="13"/>
      <c r="L61" s="14"/>
      <c r="M61" s="15"/>
      <c r="N61" s="15"/>
      <c r="O61" s="15"/>
    </row>
    <row r="62" spans="1:15" ht="27" customHeight="1" x14ac:dyDescent="0.15">
      <c r="B62" s="144"/>
      <c r="C62" s="145"/>
      <c r="D62" s="145"/>
      <c r="E62" s="49"/>
      <c r="F62" s="116"/>
      <c r="G62" s="102"/>
      <c r="H62" s="102"/>
      <c r="I62" s="103"/>
      <c r="K62" s="13"/>
      <c r="L62" s="14"/>
      <c r="M62" s="15"/>
      <c r="N62" s="15"/>
      <c r="O62" s="15"/>
    </row>
    <row r="63" spans="1:15" ht="27" customHeight="1" x14ac:dyDescent="0.15">
      <c r="B63" s="144">
        <v>25</v>
      </c>
      <c r="C63" s="145"/>
      <c r="D63" s="145"/>
      <c r="E63" s="49"/>
      <c r="F63" s="115"/>
      <c r="G63" s="102"/>
      <c r="H63" s="102"/>
      <c r="I63" s="103"/>
      <c r="K63" s="13"/>
      <c r="L63" s="14"/>
      <c r="M63" s="15"/>
      <c r="N63" s="15"/>
      <c r="O63" s="15"/>
    </row>
    <row r="64" spans="1:15" ht="27" customHeight="1" x14ac:dyDescent="0.15">
      <c r="B64" s="144"/>
      <c r="C64" s="145"/>
      <c r="D64" s="145"/>
      <c r="E64" s="49"/>
      <c r="F64" s="116"/>
      <c r="G64" s="102"/>
      <c r="H64" s="102"/>
      <c r="I64" s="103"/>
      <c r="K64" s="13"/>
      <c r="L64" s="14"/>
      <c r="M64" s="15"/>
      <c r="N64" s="15"/>
      <c r="O64" s="15"/>
    </row>
    <row r="65" spans="1:15" ht="27" customHeight="1" x14ac:dyDescent="0.15">
      <c r="B65" s="144">
        <v>26</v>
      </c>
      <c r="C65" s="145"/>
      <c r="D65" s="145"/>
      <c r="E65" s="49"/>
      <c r="F65" s="115"/>
      <c r="G65" s="102"/>
      <c r="H65" s="102"/>
      <c r="I65" s="103"/>
      <c r="K65" s="13"/>
      <c r="L65" s="14"/>
      <c r="M65" s="15"/>
      <c r="N65" s="15"/>
      <c r="O65" s="15"/>
    </row>
    <row r="66" spans="1:15" ht="27" customHeight="1" x14ac:dyDescent="0.15">
      <c r="B66" s="144"/>
      <c r="C66" s="145"/>
      <c r="D66" s="145"/>
      <c r="E66" s="49"/>
      <c r="F66" s="116"/>
      <c r="G66" s="102"/>
      <c r="H66" s="102"/>
      <c r="I66" s="103"/>
      <c r="K66" s="13"/>
      <c r="L66" s="14"/>
      <c r="M66" s="14"/>
      <c r="N66" s="14"/>
      <c r="O66" s="15"/>
    </row>
    <row r="67" spans="1:15" ht="27" customHeight="1" x14ac:dyDescent="0.15">
      <c r="B67" s="144">
        <v>27</v>
      </c>
      <c r="C67" s="145"/>
      <c r="D67" s="145"/>
      <c r="E67" s="49"/>
      <c r="F67" s="115"/>
      <c r="G67" s="102"/>
      <c r="H67" s="102"/>
      <c r="I67" s="103"/>
      <c r="K67" s="13"/>
      <c r="L67" s="14"/>
      <c r="M67" s="14"/>
      <c r="N67" s="14"/>
      <c r="O67" s="15"/>
    </row>
    <row r="68" spans="1:15" ht="27" customHeight="1" x14ac:dyDescent="0.15">
      <c r="B68" s="144"/>
      <c r="C68" s="145"/>
      <c r="D68" s="145"/>
      <c r="E68" s="49"/>
      <c r="F68" s="116"/>
      <c r="G68" s="102"/>
      <c r="H68" s="102"/>
      <c r="I68" s="103"/>
      <c r="K68" s="13"/>
      <c r="L68" s="14"/>
      <c r="M68" s="15"/>
      <c r="N68" s="15"/>
      <c r="O68" s="15"/>
    </row>
    <row r="69" spans="1:15" ht="27" customHeight="1" x14ac:dyDescent="0.15">
      <c r="B69" s="144">
        <v>28</v>
      </c>
      <c r="C69" s="145"/>
      <c r="D69" s="145"/>
      <c r="E69" s="49"/>
      <c r="F69" s="115"/>
      <c r="G69" s="102"/>
      <c r="H69" s="102"/>
      <c r="I69" s="103"/>
      <c r="K69" s="13"/>
      <c r="L69" s="15"/>
      <c r="M69" s="15"/>
      <c r="N69" s="15"/>
      <c r="O69" s="15"/>
    </row>
    <row r="70" spans="1:15" ht="27" customHeight="1" x14ac:dyDescent="0.15">
      <c r="B70" s="144"/>
      <c r="C70" s="145"/>
      <c r="D70" s="145"/>
      <c r="E70" s="49"/>
      <c r="F70" s="116"/>
      <c r="G70" s="102"/>
      <c r="H70" s="102"/>
      <c r="I70" s="103"/>
      <c r="K70" s="13"/>
      <c r="L70" s="14"/>
      <c r="M70" s="15"/>
      <c r="N70" s="15"/>
      <c r="O70" s="15"/>
    </row>
    <row r="71" spans="1:15" ht="27" customHeight="1" x14ac:dyDescent="0.15">
      <c r="B71" s="144">
        <v>29</v>
      </c>
      <c r="C71" s="145"/>
      <c r="D71" s="145"/>
      <c r="E71" s="49"/>
      <c r="F71" s="115"/>
      <c r="G71" s="102"/>
      <c r="H71" s="102"/>
      <c r="I71" s="103"/>
      <c r="K71" s="13"/>
      <c r="L71" s="15"/>
      <c r="M71" s="15"/>
      <c r="N71" s="15"/>
      <c r="O71" s="14"/>
    </row>
    <row r="72" spans="1:15" ht="27" customHeight="1" x14ac:dyDescent="0.15">
      <c r="B72" s="144"/>
      <c r="C72" s="145"/>
      <c r="D72" s="145"/>
      <c r="E72" s="49"/>
      <c r="F72" s="116"/>
      <c r="G72" s="102"/>
      <c r="H72" s="102"/>
      <c r="I72" s="103"/>
      <c r="K72" s="13"/>
      <c r="L72" s="14"/>
      <c r="M72" s="15"/>
      <c r="N72" s="15"/>
      <c r="O72" s="15"/>
    </row>
    <row r="73" spans="1:15" ht="27" customHeight="1" x14ac:dyDescent="0.15">
      <c r="B73" s="144">
        <v>30</v>
      </c>
      <c r="C73" s="145"/>
      <c r="D73" s="145"/>
      <c r="E73" s="49"/>
      <c r="F73" s="115"/>
      <c r="G73" s="102"/>
      <c r="H73" s="102"/>
      <c r="I73" s="103"/>
      <c r="K73" s="13"/>
      <c r="L73" s="15"/>
      <c r="M73" s="15"/>
      <c r="N73" s="15"/>
      <c r="O73" s="15"/>
    </row>
    <row r="74" spans="1:15" ht="27" customHeight="1" thickBot="1" x14ac:dyDescent="0.2">
      <c r="B74" s="133"/>
      <c r="C74" s="167"/>
      <c r="D74" s="167"/>
      <c r="E74" s="50"/>
      <c r="F74" s="117"/>
      <c r="G74" s="104"/>
      <c r="H74" s="104"/>
      <c r="I74" s="105"/>
      <c r="K74" s="13"/>
      <c r="L74" s="15"/>
      <c r="M74" s="15"/>
      <c r="N74" s="15"/>
      <c r="O74" s="15"/>
    </row>
    <row r="75" spans="1:15" ht="27" customHeight="1" x14ac:dyDescent="0.15">
      <c r="A75" s="8">
        <f>COUNTA(E75,E77,E79,E81,E83,E85,E87,E89,E91,E93)</f>
        <v>0</v>
      </c>
      <c r="B75" s="144">
        <v>31</v>
      </c>
      <c r="C75" s="145"/>
      <c r="D75" s="145"/>
      <c r="E75" s="49"/>
      <c r="F75" s="118"/>
      <c r="G75" s="102"/>
      <c r="H75" s="102"/>
      <c r="I75" s="103"/>
      <c r="K75" s="13"/>
      <c r="L75" s="14"/>
      <c r="M75" s="15"/>
      <c r="N75" s="15"/>
      <c r="O75" s="15"/>
    </row>
    <row r="76" spans="1:15" ht="27" customHeight="1" x14ac:dyDescent="0.15">
      <c r="A76" s="39">
        <f>COUNTA(G75:I75,G77:I77,G79:I79,G81:I81,G83:I83,G85:I85,G87:I87,G89:I89,G91:I91,G93:I93)</f>
        <v>0</v>
      </c>
      <c r="B76" s="144"/>
      <c r="C76" s="145"/>
      <c r="D76" s="145"/>
      <c r="E76" s="49"/>
      <c r="F76" s="116"/>
      <c r="G76" s="102"/>
      <c r="H76" s="102"/>
      <c r="I76" s="103"/>
      <c r="K76" s="13"/>
      <c r="L76" s="14"/>
      <c r="M76" s="15"/>
      <c r="N76" s="15"/>
      <c r="O76" s="15"/>
    </row>
    <row r="77" spans="1:15" ht="27" customHeight="1" x14ac:dyDescent="0.15">
      <c r="B77" s="144">
        <v>32</v>
      </c>
      <c r="C77" s="145"/>
      <c r="D77" s="145"/>
      <c r="E77" s="49"/>
      <c r="F77" s="115"/>
      <c r="G77" s="102"/>
      <c r="H77" s="102"/>
      <c r="I77" s="103"/>
      <c r="K77" s="16"/>
      <c r="L77" s="14"/>
      <c r="M77" s="15"/>
      <c r="N77" s="15"/>
      <c r="O77" s="15"/>
    </row>
    <row r="78" spans="1:15" ht="27" customHeight="1" x14ac:dyDescent="0.15">
      <c r="B78" s="144"/>
      <c r="C78" s="145"/>
      <c r="D78" s="145"/>
      <c r="E78" s="49"/>
      <c r="F78" s="116"/>
      <c r="G78" s="102"/>
      <c r="H78" s="102"/>
      <c r="I78" s="103"/>
      <c r="K78" s="13"/>
      <c r="L78" s="14"/>
      <c r="M78" s="15"/>
      <c r="N78" s="15"/>
      <c r="O78" s="15"/>
    </row>
    <row r="79" spans="1:15" ht="27" customHeight="1" x14ac:dyDescent="0.15">
      <c r="B79" s="144">
        <v>33</v>
      </c>
      <c r="C79" s="145"/>
      <c r="D79" s="145"/>
      <c r="E79" s="49"/>
      <c r="F79" s="115"/>
      <c r="G79" s="102"/>
      <c r="H79" s="102"/>
      <c r="I79" s="103"/>
      <c r="K79" s="13"/>
      <c r="L79" s="15"/>
      <c r="M79" s="15"/>
      <c r="N79" s="15"/>
      <c r="O79" s="14"/>
    </row>
    <row r="80" spans="1:15" ht="27" customHeight="1" x14ac:dyDescent="0.15">
      <c r="B80" s="144"/>
      <c r="C80" s="145"/>
      <c r="D80" s="145"/>
      <c r="E80" s="49"/>
      <c r="F80" s="116"/>
      <c r="G80" s="102"/>
      <c r="H80" s="102"/>
      <c r="I80" s="103"/>
      <c r="K80" s="13"/>
      <c r="L80" s="14"/>
      <c r="M80" s="15"/>
      <c r="N80" s="15"/>
      <c r="O80" s="15"/>
    </row>
    <row r="81" spans="1:15" ht="27" customHeight="1" x14ac:dyDescent="0.15">
      <c r="B81" s="144">
        <v>34</v>
      </c>
      <c r="C81" s="145"/>
      <c r="D81" s="145"/>
      <c r="E81" s="49"/>
      <c r="F81" s="115"/>
      <c r="G81" s="102"/>
      <c r="H81" s="102"/>
      <c r="I81" s="103"/>
      <c r="K81" s="13"/>
      <c r="L81" s="14"/>
      <c r="M81" s="15"/>
      <c r="N81" s="15"/>
      <c r="O81" s="15"/>
    </row>
    <row r="82" spans="1:15" ht="27" customHeight="1" x14ac:dyDescent="0.15">
      <c r="B82" s="144"/>
      <c r="C82" s="145"/>
      <c r="D82" s="145"/>
      <c r="E82" s="49"/>
      <c r="F82" s="116"/>
      <c r="G82" s="102"/>
      <c r="H82" s="102"/>
      <c r="I82" s="103"/>
      <c r="K82" s="13"/>
      <c r="L82" s="14"/>
      <c r="M82" s="15"/>
      <c r="N82" s="15"/>
      <c r="O82" s="15"/>
    </row>
    <row r="83" spans="1:15" ht="27" customHeight="1" x14ac:dyDescent="0.15">
      <c r="B83" s="144">
        <v>35</v>
      </c>
      <c r="C83" s="145"/>
      <c r="D83" s="145"/>
      <c r="E83" s="49"/>
      <c r="F83" s="115"/>
      <c r="G83" s="102"/>
      <c r="H83" s="102"/>
      <c r="I83" s="103"/>
      <c r="K83" s="13"/>
      <c r="L83" s="14"/>
      <c r="M83" s="15"/>
      <c r="N83" s="15"/>
      <c r="O83" s="15"/>
    </row>
    <row r="84" spans="1:15" ht="27" customHeight="1" x14ac:dyDescent="0.15">
      <c r="B84" s="144"/>
      <c r="C84" s="145"/>
      <c r="D84" s="145"/>
      <c r="E84" s="49"/>
      <c r="F84" s="116"/>
      <c r="G84" s="102"/>
      <c r="H84" s="102"/>
      <c r="I84" s="103"/>
      <c r="K84" s="13"/>
      <c r="L84" s="14"/>
      <c r="M84" s="15"/>
      <c r="N84" s="15"/>
      <c r="O84" s="15"/>
    </row>
    <row r="85" spans="1:15" ht="27" customHeight="1" x14ac:dyDescent="0.15">
      <c r="B85" s="144">
        <v>36</v>
      </c>
      <c r="C85" s="145"/>
      <c r="D85" s="145"/>
      <c r="E85" s="49"/>
      <c r="F85" s="115"/>
      <c r="G85" s="102"/>
      <c r="H85" s="102"/>
      <c r="I85" s="103"/>
      <c r="K85" s="13"/>
      <c r="L85" s="14"/>
      <c r="M85" s="15"/>
      <c r="N85" s="15"/>
      <c r="O85" s="15"/>
    </row>
    <row r="86" spans="1:15" ht="27" customHeight="1" x14ac:dyDescent="0.15">
      <c r="B86" s="144"/>
      <c r="C86" s="145"/>
      <c r="D86" s="145"/>
      <c r="E86" s="49"/>
      <c r="F86" s="116"/>
      <c r="G86" s="102"/>
      <c r="H86" s="102"/>
      <c r="I86" s="103"/>
      <c r="K86" s="13"/>
      <c r="L86" s="14"/>
      <c r="M86" s="14"/>
      <c r="N86" s="14"/>
      <c r="O86" s="15"/>
    </row>
    <row r="87" spans="1:15" ht="27" customHeight="1" x14ac:dyDescent="0.15">
      <c r="B87" s="144">
        <v>37</v>
      </c>
      <c r="C87" s="145"/>
      <c r="D87" s="145"/>
      <c r="E87" s="49"/>
      <c r="F87" s="115"/>
      <c r="G87" s="102"/>
      <c r="H87" s="102"/>
      <c r="I87" s="103"/>
      <c r="K87" s="13"/>
      <c r="L87" s="14"/>
      <c r="M87" s="14"/>
      <c r="N87" s="14"/>
      <c r="O87" s="15"/>
    </row>
    <row r="88" spans="1:15" ht="27" customHeight="1" x14ac:dyDescent="0.15">
      <c r="B88" s="144"/>
      <c r="C88" s="145"/>
      <c r="D88" s="145"/>
      <c r="E88" s="49"/>
      <c r="F88" s="116"/>
      <c r="G88" s="102"/>
      <c r="H88" s="102"/>
      <c r="I88" s="103"/>
      <c r="K88" s="13"/>
      <c r="L88" s="14"/>
      <c r="M88" s="15"/>
      <c r="N88" s="15"/>
      <c r="O88" s="15"/>
    </row>
    <row r="89" spans="1:15" ht="27" customHeight="1" x14ac:dyDescent="0.15">
      <c r="B89" s="144">
        <v>38</v>
      </c>
      <c r="C89" s="145"/>
      <c r="D89" s="145"/>
      <c r="E89" s="49"/>
      <c r="F89" s="115"/>
      <c r="G89" s="102"/>
      <c r="H89" s="102"/>
      <c r="I89" s="103"/>
      <c r="K89" s="13"/>
      <c r="L89" s="15"/>
      <c r="M89" s="15"/>
      <c r="N89" s="15"/>
      <c r="O89" s="15"/>
    </row>
    <row r="90" spans="1:15" ht="27" customHeight="1" x14ac:dyDescent="0.15">
      <c r="B90" s="144"/>
      <c r="C90" s="145"/>
      <c r="D90" s="145"/>
      <c r="E90" s="49"/>
      <c r="F90" s="116"/>
      <c r="G90" s="102"/>
      <c r="H90" s="102"/>
      <c r="I90" s="103"/>
      <c r="K90" s="13"/>
      <c r="L90" s="14"/>
      <c r="M90" s="15"/>
      <c r="N90" s="15"/>
      <c r="O90" s="15"/>
    </row>
    <row r="91" spans="1:15" ht="27" customHeight="1" x14ac:dyDescent="0.15">
      <c r="B91" s="144">
        <v>39</v>
      </c>
      <c r="C91" s="145"/>
      <c r="D91" s="145"/>
      <c r="E91" s="49"/>
      <c r="F91" s="115"/>
      <c r="G91" s="102"/>
      <c r="H91" s="102"/>
      <c r="I91" s="103"/>
      <c r="K91" s="13"/>
      <c r="L91" s="15"/>
      <c r="M91" s="15"/>
      <c r="N91" s="15"/>
      <c r="O91" s="14"/>
    </row>
    <row r="92" spans="1:15" ht="27" customHeight="1" x14ac:dyDescent="0.15">
      <c r="B92" s="144"/>
      <c r="C92" s="145"/>
      <c r="D92" s="145"/>
      <c r="E92" s="49"/>
      <c r="F92" s="116"/>
      <c r="G92" s="102"/>
      <c r="H92" s="102"/>
      <c r="I92" s="103"/>
      <c r="K92" s="13"/>
      <c r="L92" s="14"/>
      <c r="M92" s="15"/>
      <c r="N92" s="15"/>
      <c r="O92" s="15"/>
    </row>
    <row r="93" spans="1:15" ht="27" customHeight="1" x14ac:dyDescent="0.15">
      <c r="B93" s="144">
        <v>40</v>
      </c>
      <c r="C93" s="145"/>
      <c r="D93" s="145"/>
      <c r="E93" s="49"/>
      <c r="F93" s="115"/>
      <c r="G93" s="102"/>
      <c r="H93" s="102"/>
      <c r="I93" s="103"/>
      <c r="K93" s="13"/>
      <c r="L93" s="15"/>
      <c r="M93" s="15"/>
      <c r="N93" s="15"/>
      <c r="O93" s="15"/>
    </row>
    <row r="94" spans="1:15" ht="27" customHeight="1" thickBot="1" x14ac:dyDescent="0.2">
      <c r="B94" s="133"/>
      <c r="C94" s="167"/>
      <c r="D94" s="167"/>
      <c r="E94" s="50"/>
      <c r="F94" s="117"/>
      <c r="G94" s="104"/>
      <c r="H94" s="104"/>
      <c r="I94" s="105"/>
      <c r="K94" s="13"/>
      <c r="L94" s="15"/>
      <c r="M94" s="15"/>
      <c r="N94" s="15"/>
      <c r="O94" s="15"/>
    </row>
    <row r="95" spans="1:15" ht="27" customHeight="1" x14ac:dyDescent="0.15">
      <c r="A95" s="8">
        <f>COUNTA(E95,E97,E99,E101,E103,E105,E107,E109,E111,E113)</f>
        <v>0</v>
      </c>
      <c r="B95" s="144">
        <v>41</v>
      </c>
      <c r="C95" s="145"/>
      <c r="D95" s="145"/>
      <c r="E95" s="49"/>
      <c r="F95" s="118"/>
      <c r="G95" s="102"/>
      <c r="H95" s="102"/>
      <c r="I95" s="103"/>
      <c r="K95" s="13"/>
      <c r="L95" s="14"/>
      <c r="M95" s="15"/>
      <c r="N95" s="15"/>
      <c r="O95" s="15"/>
    </row>
    <row r="96" spans="1:15" ht="27" customHeight="1" x14ac:dyDescent="0.15">
      <c r="A96" s="39">
        <f>COUNTA(G95:I95,G97:I97,G99:I99,G101:I101,G103:I103,G105:I105,G107:I107,G109:I109,G111:I111,G113:I113)</f>
        <v>0</v>
      </c>
      <c r="B96" s="144"/>
      <c r="C96" s="145"/>
      <c r="D96" s="145"/>
      <c r="E96" s="49"/>
      <c r="F96" s="116"/>
      <c r="G96" s="102"/>
      <c r="H96" s="102"/>
      <c r="I96" s="103"/>
      <c r="K96" s="13"/>
      <c r="L96" s="14"/>
      <c r="M96" s="15"/>
      <c r="N96" s="15"/>
      <c r="O96" s="15"/>
    </row>
    <row r="97" spans="2:15" ht="27" customHeight="1" x14ac:dyDescent="0.15">
      <c r="B97" s="144">
        <v>42</v>
      </c>
      <c r="C97" s="145"/>
      <c r="D97" s="145"/>
      <c r="E97" s="49"/>
      <c r="F97" s="115"/>
      <c r="G97" s="102"/>
      <c r="H97" s="102"/>
      <c r="I97" s="103"/>
      <c r="K97" s="16"/>
      <c r="L97" s="14"/>
      <c r="M97" s="15"/>
      <c r="N97" s="15"/>
      <c r="O97" s="15"/>
    </row>
    <row r="98" spans="2:15" ht="27" customHeight="1" x14ac:dyDescent="0.15">
      <c r="B98" s="144"/>
      <c r="C98" s="145"/>
      <c r="D98" s="145"/>
      <c r="E98" s="49"/>
      <c r="F98" s="116"/>
      <c r="G98" s="102"/>
      <c r="H98" s="102"/>
      <c r="I98" s="103"/>
      <c r="K98" s="13"/>
      <c r="L98" s="14"/>
      <c r="M98" s="15"/>
      <c r="N98" s="15"/>
      <c r="O98" s="15"/>
    </row>
    <row r="99" spans="2:15" ht="27" customHeight="1" x14ac:dyDescent="0.15">
      <c r="B99" s="144">
        <v>43</v>
      </c>
      <c r="C99" s="145"/>
      <c r="D99" s="145"/>
      <c r="E99" s="49"/>
      <c r="F99" s="115"/>
      <c r="G99" s="102"/>
      <c r="H99" s="102"/>
      <c r="I99" s="103"/>
      <c r="K99" s="13"/>
      <c r="L99" s="15"/>
      <c r="M99" s="15"/>
      <c r="N99" s="15"/>
      <c r="O99" s="14"/>
    </row>
    <row r="100" spans="2:15" ht="27" customHeight="1" x14ac:dyDescent="0.15">
      <c r="B100" s="144"/>
      <c r="C100" s="145"/>
      <c r="D100" s="145"/>
      <c r="E100" s="49"/>
      <c r="F100" s="116"/>
      <c r="G100" s="102"/>
      <c r="H100" s="102"/>
      <c r="I100" s="103"/>
      <c r="K100" s="13"/>
      <c r="L100" s="14"/>
      <c r="M100" s="15"/>
      <c r="N100" s="15"/>
      <c r="O100" s="15"/>
    </row>
    <row r="101" spans="2:15" ht="27" customHeight="1" x14ac:dyDescent="0.15">
      <c r="B101" s="144">
        <v>44</v>
      </c>
      <c r="C101" s="145"/>
      <c r="D101" s="145"/>
      <c r="E101" s="49"/>
      <c r="F101" s="115"/>
      <c r="G101" s="102"/>
      <c r="H101" s="102"/>
      <c r="I101" s="103"/>
      <c r="K101" s="13"/>
      <c r="L101" s="14"/>
      <c r="M101" s="15"/>
      <c r="N101" s="15"/>
      <c r="O101" s="15"/>
    </row>
    <row r="102" spans="2:15" ht="27" customHeight="1" x14ac:dyDescent="0.15">
      <c r="B102" s="144"/>
      <c r="C102" s="145"/>
      <c r="D102" s="145"/>
      <c r="E102" s="49"/>
      <c r="F102" s="116"/>
      <c r="G102" s="102"/>
      <c r="H102" s="102"/>
      <c r="I102" s="103"/>
      <c r="K102" s="13"/>
      <c r="L102" s="14"/>
      <c r="M102" s="15"/>
      <c r="N102" s="15"/>
      <c r="O102" s="15"/>
    </row>
    <row r="103" spans="2:15" ht="27" customHeight="1" x14ac:dyDescent="0.15">
      <c r="B103" s="144">
        <v>45</v>
      </c>
      <c r="C103" s="145"/>
      <c r="D103" s="145"/>
      <c r="E103" s="49"/>
      <c r="F103" s="115"/>
      <c r="G103" s="102"/>
      <c r="H103" s="102"/>
      <c r="I103" s="103"/>
      <c r="K103" s="13"/>
      <c r="L103" s="14"/>
      <c r="M103" s="15"/>
      <c r="N103" s="15"/>
      <c r="O103" s="15"/>
    </row>
    <row r="104" spans="2:15" ht="27" customHeight="1" x14ac:dyDescent="0.15">
      <c r="B104" s="144"/>
      <c r="C104" s="145"/>
      <c r="D104" s="145"/>
      <c r="E104" s="49"/>
      <c r="F104" s="116"/>
      <c r="G104" s="102"/>
      <c r="H104" s="102"/>
      <c r="I104" s="103"/>
      <c r="K104" s="13"/>
      <c r="L104" s="14"/>
      <c r="M104" s="15"/>
      <c r="N104" s="15"/>
      <c r="O104" s="15"/>
    </row>
    <row r="105" spans="2:15" ht="27" customHeight="1" x14ac:dyDescent="0.15">
      <c r="B105" s="144">
        <v>46</v>
      </c>
      <c r="C105" s="145"/>
      <c r="D105" s="145"/>
      <c r="E105" s="49"/>
      <c r="F105" s="115"/>
      <c r="G105" s="102"/>
      <c r="H105" s="102"/>
      <c r="I105" s="103"/>
      <c r="K105" s="13"/>
      <c r="L105" s="14"/>
      <c r="M105" s="15"/>
      <c r="N105" s="15"/>
      <c r="O105" s="15"/>
    </row>
    <row r="106" spans="2:15" ht="27" customHeight="1" x14ac:dyDescent="0.15">
      <c r="B106" s="144"/>
      <c r="C106" s="145"/>
      <c r="D106" s="145"/>
      <c r="E106" s="49"/>
      <c r="F106" s="116"/>
      <c r="G106" s="102"/>
      <c r="H106" s="102"/>
      <c r="I106" s="103"/>
      <c r="K106" s="13"/>
      <c r="L106" s="14"/>
      <c r="M106" s="14"/>
      <c r="N106" s="14"/>
      <c r="O106" s="15"/>
    </row>
    <row r="107" spans="2:15" ht="27" customHeight="1" x14ac:dyDescent="0.15">
      <c r="B107" s="144">
        <v>47</v>
      </c>
      <c r="C107" s="145"/>
      <c r="D107" s="145"/>
      <c r="E107" s="49"/>
      <c r="F107" s="115"/>
      <c r="G107" s="102"/>
      <c r="H107" s="102"/>
      <c r="I107" s="103"/>
      <c r="M107" s="14"/>
      <c r="N107" s="14"/>
      <c r="O107" s="15"/>
    </row>
    <row r="108" spans="2:15" ht="27" customHeight="1" x14ac:dyDescent="0.15">
      <c r="B108" s="144"/>
      <c r="C108" s="145"/>
      <c r="D108" s="145"/>
      <c r="E108" s="49"/>
      <c r="F108" s="116"/>
      <c r="G108" s="102"/>
      <c r="H108" s="102"/>
      <c r="I108" s="103"/>
      <c r="O108" s="15"/>
    </row>
    <row r="109" spans="2:15" ht="27" customHeight="1" x14ac:dyDescent="0.15">
      <c r="B109" s="144">
        <v>48</v>
      </c>
      <c r="C109" s="145"/>
      <c r="D109" s="145"/>
      <c r="E109" s="49"/>
      <c r="F109" s="115"/>
      <c r="G109" s="102"/>
      <c r="H109" s="102"/>
      <c r="I109" s="103"/>
      <c r="O109" s="15"/>
    </row>
    <row r="110" spans="2:15" ht="27" customHeight="1" x14ac:dyDescent="0.15">
      <c r="B110" s="144"/>
      <c r="C110" s="145"/>
      <c r="D110" s="145"/>
      <c r="E110" s="49"/>
      <c r="F110" s="116"/>
      <c r="G110" s="102"/>
      <c r="H110" s="102"/>
      <c r="I110" s="103"/>
      <c r="O110" s="15"/>
    </row>
    <row r="111" spans="2:15" ht="27" customHeight="1" x14ac:dyDescent="0.15">
      <c r="B111" s="144">
        <v>49</v>
      </c>
      <c r="C111" s="145"/>
      <c r="D111" s="145"/>
      <c r="E111" s="49"/>
      <c r="F111" s="115"/>
      <c r="G111" s="102"/>
      <c r="H111" s="102"/>
      <c r="I111" s="103"/>
      <c r="O111" s="14"/>
    </row>
    <row r="112" spans="2:15" ht="27" customHeight="1" x14ac:dyDescent="0.15">
      <c r="B112" s="144"/>
      <c r="C112" s="145"/>
      <c r="D112" s="145"/>
      <c r="E112" s="49"/>
      <c r="F112" s="116"/>
      <c r="G112" s="102"/>
      <c r="H112" s="102"/>
      <c r="I112" s="103"/>
      <c r="O112" s="15"/>
    </row>
    <row r="113" spans="2:15" ht="27" customHeight="1" x14ac:dyDescent="0.15">
      <c r="B113" s="144">
        <v>50</v>
      </c>
      <c r="C113" s="145"/>
      <c r="D113" s="145"/>
      <c r="E113" s="49"/>
      <c r="F113" s="115"/>
      <c r="G113" s="102"/>
      <c r="H113" s="102"/>
      <c r="I113" s="103"/>
      <c r="O113" s="15"/>
    </row>
    <row r="114" spans="2:15" ht="27" customHeight="1" thickBot="1" x14ac:dyDescent="0.2">
      <c r="B114" s="133"/>
      <c r="C114" s="167"/>
      <c r="D114" s="167"/>
      <c r="E114" s="50"/>
      <c r="F114" s="117"/>
      <c r="G114" s="104"/>
      <c r="H114" s="104"/>
      <c r="I114" s="105"/>
      <c r="O114" s="15"/>
    </row>
    <row r="115" spans="2:15" ht="21" x14ac:dyDescent="0.15">
      <c r="O115" s="15"/>
    </row>
    <row r="116" spans="2:15" ht="21" x14ac:dyDescent="0.15">
      <c r="O116" s="15"/>
    </row>
  </sheetData>
  <sheetProtection algorithmName="SHA-512" hashValue="Ohw1uBUg/lAdj0l+Hm78h8b6dVlkaLYlIkPF1DFag5Y8o8/UojtK6xagtB0DBszdwcO+eq71PyGWN3FHHjNcKg==" saltValue="PlmG0udq35x9D8OeAiNZUQ==" spinCount="100000" sheet="1" objects="1" scenarios="1"/>
  <autoFilter ref="A11:I114" xr:uid="{00000000-0001-0000-0100-000000000000}">
    <filterColumn colId="6" showButton="0">
      <filters blank="1"/>
    </filterColumn>
    <filterColumn colId="7" showButton="0"/>
  </autoFilter>
  <mergeCells count="227">
    <mergeCell ref="K2:N15"/>
    <mergeCell ref="C87:C88"/>
    <mergeCell ref="D87:D88"/>
    <mergeCell ref="B89:B90"/>
    <mergeCell ref="D89:D90"/>
    <mergeCell ref="B83:B84"/>
    <mergeCell ref="C83:C84"/>
    <mergeCell ref="D83:D84"/>
    <mergeCell ref="B85:B86"/>
    <mergeCell ref="C85:C86"/>
    <mergeCell ref="D85:D86"/>
    <mergeCell ref="C89:C90"/>
    <mergeCell ref="B87:B88"/>
    <mergeCell ref="B75:B76"/>
    <mergeCell ref="C75:C76"/>
    <mergeCell ref="D75:D76"/>
    <mergeCell ref="B77:B78"/>
    <mergeCell ref="C77:C78"/>
    <mergeCell ref="D77:D78"/>
    <mergeCell ref="B79:B80"/>
    <mergeCell ref="C79:C80"/>
    <mergeCell ref="D79:D80"/>
    <mergeCell ref="B81:B82"/>
    <mergeCell ref="C81:C82"/>
    <mergeCell ref="B105:B106"/>
    <mergeCell ref="C105:C106"/>
    <mergeCell ref="D105:D106"/>
    <mergeCell ref="B107:B108"/>
    <mergeCell ref="C107:C108"/>
    <mergeCell ref="D107:D108"/>
    <mergeCell ref="B101:B102"/>
    <mergeCell ref="C101:C102"/>
    <mergeCell ref="D101:D102"/>
    <mergeCell ref="B103:B104"/>
    <mergeCell ref="C103:C104"/>
    <mergeCell ref="D103:D104"/>
    <mergeCell ref="B113:B114"/>
    <mergeCell ref="C113:C114"/>
    <mergeCell ref="D113:D114"/>
    <mergeCell ref="B109:B110"/>
    <mergeCell ref="C109:C110"/>
    <mergeCell ref="B91:B92"/>
    <mergeCell ref="C91:C92"/>
    <mergeCell ref="D91:D92"/>
    <mergeCell ref="D109:D110"/>
    <mergeCell ref="B93:B94"/>
    <mergeCell ref="C93:C94"/>
    <mergeCell ref="D93:D94"/>
    <mergeCell ref="B99:B100"/>
    <mergeCell ref="C99:C100"/>
    <mergeCell ref="D99:D100"/>
    <mergeCell ref="B95:B96"/>
    <mergeCell ref="C95:C96"/>
    <mergeCell ref="D95:D96"/>
    <mergeCell ref="B97:B98"/>
    <mergeCell ref="C97:C98"/>
    <mergeCell ref="D97:D98"/>
    <mergeCell ref="B111:B112"/>
    <mergeCell ref="C111:C112"/>
    <mergeCell ref="D111:D11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63:B64"/>
    <mergeCell ref="C63:C64"/>
    <mergeCell ref="D63:D64"/>
    <mergeCell ref="C55:C56"/>
    <mergeCell ref="D55:D56"/>
    <mergeCell ref="B57:B58"/>
    <mergeCell ref="D47:D48"/>
    <mergeCell ref="B49:B50"/>
    <mergeCell ref="C49:C50"/>
    <mergeCell ref="B53:B54"/>
    <mergeCell ref="C53:C54"/>
    <mergeCell ref="D53:D54"/>
    <mergeCell ref="B37:B38"/>
    <mergeCell ref="C37:C38"/>
    <mergeCell ref="D37:D38"/>
    <mergeCell ref="B39:B40"/>
    <mergeCell ref="B43:B44"/>
    <mergeCell ref="C57:C58"/>
    <mergeCell ref="D57:D58"/>
    <mergeCell ref="B45:B46"/>
    <mergeCell ref="C45:C46"/>
    <mergeCell ref="D45:D46"/>
    <mergeCell ref="C43:C44"/>
    <mergeCell ref="D43:D44"/>
    <mergeCell ref="D49:D50"/>
    <mergeCell ref="C39:C40"/>
    <mergeCell ref="D39:D40"/>
    <mergeCell ref="B51:B52"/>
    <mergeCell ref="C51:C52"/>
    <mergeCell ref="D51:D52"/>
    <mergeCell ref="B47:B48"/>
    <mergeCell ref="C47:C48"/>
    <mergeCell ref="B41:B42"/>
    <mergeCell ref="C41:C42"/>
    <mergeCell ref="D41:D42"/>
    <mergeCell ref="B55:B56"/>
    <mergeCell ref="B35:B36"/>
    <mergeCell ref="C35:C36"/>
    <mergeCell ref="D35:D36"/>
    <mergeCell ref="B31:B32"/>
    <mergeCell ref="B33:B34"/>
    <mergeCell ref="B27:B28"/>
    <mergeCell ref="C27:C28"/>
    <mergeCell ref="D27:D28"/>
    <mergeCell ref="C33:C34"/>
    <mergeCell ref="D33:D34"/>
    <mergeCell ref="B23:B24"/>
    <mergeCell ref="C23:C24"/>
    <mergeCell ref="D23:D24"/>
    <mergeCell ref="C31:C32"/>
    <mergeCell ref="D31:D32"/>
    <mergeCell ref="B11:B12"/>
    <mergeCell ref="C11:C12"/>
    <mergeCell ref="D11:D12"/>
    <mergeCell ref="B25:B26"/>
    <mergeCell ref="C25:C26"/>
    <mergeCell ref="D25:D26"/>
    <mergeCell ref="B19:B20"/>
    <mergeCell ref="C19:C20"/>
    <mergeCell ref="D19:D20"/>
    <mergeCell ref="B21:B22"/>
    <mergeCell ref="B29:B30"/>
    <mergeCell ref="C29:C30"/>
    <mergeCell ref="D29:D30"/>
    <mergeCell ref="B8:C8"/>
    <mergeCell ref="B13:B14"/>
    <mergeCell ref="C13:C14"/>
    <mergeCell ref="D13:D14"/>
    <mergeCell ref="D15:D16"/>
    <mergeCell ref="D3:E3"/>
    <mergeCell ref="F3:G3"/>
    <mergeCell ref="C21:C22"/>
    <mergeCell ref="D21:D22"/>
    <mergeCell ref="F19:F20"/>
    <mergeCell ref="F21:F22"/>
    <mergeCell ref="G1:I1"/>
    <mergeCell ref="G11:I11"/>
    <mergeCell ref="G12:I12"/>
    <mergeCell ref="G5:I5"/>
    <mergeCell ref="H3:I3"/>
    <mergeCell ref="A1:F1"/>
    <mergeCell ref="F17:F18"/>
    <mergeCell ref="B5:B6"/>
    <mergeCell ref="D5:E5"/>
    <mergeCell ref="B4:C4"/>
    <mergeCell ref="D4:E4"/>
    <mergeCell ref="F15:F16"/>
    <mergeCell ref="F11:F12"/>
    <mergeCell ref="F13:F14"/>
    <mergeCell ref="B15:B16"/>
    <mergeCell ref="C15:C16"/>
    <mergeCell ref="D6:F6"/>
    <mergeCell ref="H6:I6"/>
    <mergeCell ref="B3:C3"/>
    <mergeCell ref="F4:G4"/>
    <mergeCell ref="H4:I4"/>
    <mergeCell ref="B17:B18"/>
    <mergeCell ref="C17:C18"/>
    <mergeCell ref="D17:D18"/>
    <mergeCell ref="F69:F70"/>
    <mergeCell ref="F35:F36"/>
    <mergeCell ref="F37:F38"/>
    <mergeCell ref="F39:F40"/>
    <mergeCell ref="F41:F42"/>
    <mergeCell ref="F43:F44"/>
    <mergeCell ref="F45:F46"/>
    <mergeCell ref="F47:F48"/>
    <mergeCell ref="F49:F50"/>
    <mergeCell ref="F51:F52"/>
    <mergeCell ref="F65:F66"/>
    <mergeCell ref="F67:F68"/>
    <mergeCell ref="F23:F24"/>
    <mergeCell ref="F33:F34"/>
    <mergeCell ref="F29:F30"/>
    <mergeCell ref="F31:F32"/>
    <mergeCell ref="F25:F26"/>
    <mergeCell ref="F27:F28"/>
    <mergeCell ref="F63:F64"/>
    <mergeCell ref="F53:F54"/>
    <mergeCell ref="F55:F56"/>
    <mergeCell ref="F57:F58"/>
    <mergeCell ref="F59:F60"/>
    <mergeCell ref="F61:F62"/>
    <mergeCell ref="F99:F100"/>
    <mergeCell ref="F71:F72"/>
    <mergeCell ref="F73:F74"/>
    <mergeCell ref="F113:F114"/>
    <mergeCell ref="F101:F102"/>
    <mergeCell ref="F103:F104"/>
    <mergeCell ref="F105:F106"/>
    <mergeCell ref="F107:F108"/>
    <mergeCell ref="F109:F110"/>
    <mergeCell ref="F111:F112"/>
    <mergeCell ref="F75:F76"/>
    <mergeCell ref="F77:F78"/>
    <mergeCell ref="F79:F80"/>
    <mergeCell ref="F81:F82"/>
    <mergeCell ref="F83:F84"/>
    <mergeCell ref="F85:F86"/>
    <mergeCell ref="F87:F88"/>
    <mergeCell ref="F93:F94"/>
    <mergeCell ref="F95:F96"/>
    <mergeCell ref="F97:F98"/>
    <mergeCell ref="F89:F90"/>
    <mergeCell ref="F91:F92"/>
  </mergeCells>
  <phoneticPr fontId="1"/>
  <conditionalFormatting sqref="C15:C114">
    <cfRule type="containsText" dxfId="22" priority="3" stopIfTrue="1" operator="containsText" text="女">
      <formula>NOT(ISERROR(SEARCH("女",C15)))</formula>
    </cfRule>
    <cfRule type="containsText" dxfId="21" priority="4" stopIfTrue="1" operator="containsText" text="男">
      <formula>NOT(ISERROR(SEARCH("男",C15)))</formula>
    </cfRule>
  </conditionalFormatting>
  <conditionalFormatting sqref="G12:I12">
    <cfRule type="containsText" dxfId="20" priority="6" operator="containsText" text="未入力">
      <formula>NOT(ISERROR(SEARCH("未入力",G12)))</formula>
    </cfRule>
    <cfRule type="containsText" dxfId="19" priority="7" operator="containsText" text="未入力">
      <formula>NOT(ISERROR(SEARCH("未入力",G12)))</formula>
    </cfRule>
    <cfRule type="containsText" dxfId="18" priority="8" operator="containsText" text="未">
      <formula>NOT(ISERROR(SEARCH("未",G12)))</formula>
    </cfRule>
    <cfRule type="containsText" dxfId="17" priority="9" operator="containsText" text="未">
      <formula>NOT(ISERROR(SEARCH("未",G12)))</formula>
    </cfRule>
    <cfRule type="containsText" dxfId="16" priority="10" operator="containsText" text="未">
      <formula>NOT(ISERROR(SEARCH("未",G12)))</formula>
    </cfRule>
    <cfRule type="containsText" dxfId="15" priority="11" operator="containsText" text="未">
      <formula>NOT(ISERROR(SEARCH("未",G12)))</formula>
    </cfRule>
    <cfRule type="containsText" dxfId="14" priority="12" operator="containsText" text="未">
      <formula>NOT(ISERROR(SEARCH("未",G12)))</formula>
    </cfRule>
  </conditionalFormatting>
  <dataValidations count="10">
    <dataValidation type="list" allowBlank="1" showInputMessage="1" showErrorMessage="1" sqref="G13:I13 G83:I83 G91:I91 G87:I87 G81:I81 G79:I79 G89:I89 G77:I77 G75:I75 G85:I85 G93:I93 G43:I43 G51:I51 G47:I47 G41:I41 G39:I39 G49:I49 G37:I37 G35:I35 G45:I45 G53:I53 G23:I23 G31:I31 G27:I27 G21:I21 G19:I19 G29:I29 G113:I113 G25:I25 G63:I63 G71:I71 G67:I67 G61:I61 G59:I59 G69:I69 G57:I57 G55:I55 G65:I65 G33:I33 G73:I73 G103:I103 G111:I111 G107:I107 G101:I101 G99:I99 G109:I109 G97:I97 G95:I95 G105:I105 G17:I17 G15:I15" xr:uid="{00000000-0002-0000-0100-000000000000}">
      <formula1>INDIRECT($C13)</formula1>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xr:uid="{00000000-0002-0000-0100-000002000000}"/>
    <dataValidation type="whole" allowBlank="1" showInputMessage="1" showErrorMessage="1" sqref="G92:H92 G114:H114 G96:H96 G110:H110 G108:H108 G106:H106 G104:H104 G102:H102 G100:H100 G98:H98 G112:H112 G34:H34 G74:H74 G56:H56 G70:H70 G68:H68 G66:H66 G64:H64 G62:H62 G60:H60 G58:H58 G16:H16 G30:H30 G28:H28 G26:H26 G24:H24 G22:H22 G20:H20 G18:H18 G72:H72 G32:H32 G14 G54:H54 G36:H36 G50:H50 G48:H48 G46:H46 G44:H44 G42:H42 G40:H40 G38:H38 G52:H52 G94:H94 G76:H76 G90:H90 G88:H88 G86:H86 G84:H84 G82:H82 G80:H80 G78:H78" xr:uid="{00000000-0002-0000-0100-000003000000}">
      <formula1>100</formula1>
      <formula2>999999</formula2>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C13:C14" xr:uid="{00000000-0002-0000-0100-000004000000}">
      <formula1>$K$17:$K$17</formula1>
    </dataValidation>
    <dataValidation type="whole" imeMode="halfAlpha" allowBlank="1" showInputMessage="1" showErrorMessage="1" sqref="D15:D114" xr:uid="{00000000-0002-0000-0100-000001000000}">
      <formula1>1</formula1>
      <formula2>9999</formula2>
    </dataValidation>
    <dataValidation type="list" allowBlank="1" showInputMessage="1" showErrorMessage="1" sqref="B4:C4" xr:uid="{00000000-0002-0000-0100-000009000000}">
      <formula1>$R$12:$R$16</formula1>
    </dataValidation>
    <dataValidation type="list" allowBlank="1" showInputMessage="1" showErrorMessage="1" sqref="F15:F114" xr:uid="{00000000-0002-0000-0100-00000A000000}">
      <formula1>$Q$12:$Q$19</formula1>
    </dataValidation>
    <dataValidation type="list" allowBlank="1" showInputMessage="1" showErrorMessage="1" sqref="C15:C114" xr:uid="{00000000-0002-0000-0100-000007000000}">
      <formula1>$K$17:$N$17</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Y43"/>
  <sheetViews>
    <sheetView zoomScaleNormal="100" zoomScaleSheetLayoutView="80" workbookViewId="0">
      <selection activeCell="G1" sqref="G1"/>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9" width="10.625" hidden="1" customWidth="1"/>
    <col min="20" max="24" width="10.625" customWidth="1"/>
    <col min="25" max="30" width="5.625" customWidth="1"/>
  </cols>
  <sheetData>
    <row r="1" spans="2:25" ht="25.5" customHeight="1" thickBot="1" x14ac:dyDescent="0.2">
      <c r="B1" s="177" t="s">
        <v>124</v>
      </c>
      <c r="C1" s="177"/>
      <c r="D1" s="177"/>
      <c r="E1" s="177"/>
      <c r="F1" s="177"/>
      <c r="G1" s="1" t="s">
        <v>10</v>
      </c>
      <c r="H1" s="178" t="s">
        <v>96</v>
      </c>
      <c r="I1" s="178"/>
    </row>
    <row r="2" spans="2:25" ht="8.25" customHeight="1" thickTop="1" thickBot="1" x14ac:dyDescent="0.2">
      <c r="B2" s="1"/>
      <c r="C2" s="1"/>
      <c r="G2" s="1"/>
      <c r="I2" s="1"/>
    </row>
    <row r="3" spans="2:25" ht="25.5" customHeight="1" x14ac:dyDescent="0.15">
      <c r="C3" s="5" t="s">
        <v>47</v>
      </c>
      <c r="Q3" s="28"/>
      <c r="R3" s="28"/>
      <c r="T3" s="179" t="s">
        <v>100</v>
      </c>
      <c r="U3" s="180"/>
      <c r="V3" s="180"/>
      <c r="W3" s="180"/>
      <c r="X3" s="180"/>
      <c r="Y3" s="181"/>
    </row>
    <row r="4" spans="2:25" ht="6" customHeight="1" thickBot="1" x14ac:dyDescent="0.2">
      <c r="Q4" s="28"/>
      <c r="R4" s="28"/>
      <c r="T4" s="182"/>
      <c r="U4" s="183"/>
      <c r="V4" s="183"/>
      <c r="W4" s="183"/>
      <c r="X4" s="183"/>
      <c r="Y4" s="184"/>
    </row>
    <row r="5" spans="2:25" ht="27" customHeight="1" x14ac:dyDescent="0.15">
      <c r="C5" s="4" t="s">
        <v>12</v>
      </c>
      <c r="D5"/>
      <c r="E5" s="4" t="s">
        <v>21</v>
      </c>
      <c r="G5" s="90" t="s">
        <v>104</v>
      </c>
      <c r="I5" s="4" t="s">
        <v>13</v>
      </c>
      <c r="Q5" s="28"/>
      <c r="R5" s="28"/>
      <c r="T5" s="182"/>
      <c r="U5" s="183"/>
      <c r="V5" s="183"/>
      <c r="W5" s="183"/>
      <c r="X5" s="183"/>
      <c r="Y5" s="184"/>
    </row>
    <row r="6" spans="2:25" ht="27" customHeight="1" thickBot="1" x14ac:dyDescent="0.2">
      <c r="C6" s="37">
        <f>COUNTA(E10,E15,E20,E25,E30,E35,E40)</f>
        <v>0</v>
      </c>
      <c r="D6"/>
      <c r="E6" s="36">
        <f>SUM(K10+K15+K20+K25+K30+K35+K40)</f>
        <v>0</v>
      </c>
      <c r="G6" s="11">
        <v>2000</v>
      </c>
      <c r="I6" s="11">
        <f>C6*G6</f>
        <v>0</v>
      </c>
      <c r="Q6" s="28"/>
      <c r="R6" s="28"/>
      <c r="T6" s="182"/>
      <c r="U6" s="183"/>
      <c r="V6" s="183"/>
      <c r="W6" s="183"/>
      <c r="X6" s="183"/>
      <c r="Y6" s="184"/>
    </row>
    <row r="7" spans="2:25" ht="6" customHeight="1" thickBot="1" x14ac:dyDescent="0.2">
      <c r="Q7" s="25"/>
      <c r="R7" s="25"/>
      <c r="T7" s="182"/>
      <c r="U7" s="183"/>
      <c r="V7" s="183"/>
      <c r="W7" s="183"/>
      <c r="X7" s="183"/>
      <c r="Y7" s="184"/>
    </row>
    <row r="8" spans="2:25" ht="36" customHeight="1" thickBot="1" x14ac:dyDescent="0.2">
      <c r="D8" s="18" t="s">
        <v>22</v>
      </c>
      <c r="E8" s="19" t="s">
        <v>11</v>
      </c>
      <c r="F8" s="20" t="s">
        <v>22</v>
      </c>
      <c r="G8" s="19" t="s">
        <v>11</v>
      </c>
      <c r="H8" s="20" t="s">
        <v>22</v>
      </c>
      <c r="I8" s="21" t="s">
        <v>11</v>
      </c>
      <c r="Q8" s="25"/>
      <c r="R8" s="25"/>
      <c r="T8" s="185"/>
      <c r="U8" s="186"/>
      <c r="V8" s="186"/>
      <c r="W8" s="186"/>
      <c r="X8" s="186"/>
      <c r="Y8" s="187"/>
    </row>
    <row r="9" spans="2:25" ht="6" customHeight="1" thickBot="1" x14ac:dyDescent="0.2">
      <c r="B9" s="22"/>
      <c r="C9" s="22"/>
      <c r="D9" s="23"/>
      <c r="F9" s="23"/>
      <c r="H9" s="23"/>
    </row>
    <row r="10" spans="2:25" ht="27" customHeight="1" x14ac:dyDescent="0.15">
      <c r="B10" s="32" t="s">
        <v>24</v>
      </c>
      <c r="C10" s="33" t="s">
        <v>25</v>
      </c>
      <c r="D10" s="91"/>
      <c r="E10" s="86"/>
      <c r="F10" s="92"/>
      <c r="G10" s="86"/>
      <c r="H10" s="92"/>
      <c r="I10" s="64"/>
      <c r="K10">
        <f>COUNTA(E10,G10,I10,E12,G12,I12)</f>
        <v>0</v>
      </c>
      <c r="L10" s="1" t="s">
        <v>28</v>
      </c>
      <c r="M10" s="1" t="s">
        <v>29</v>
      </c>
      <c r="N10" s="1"/>
      <c r="O10" s="1"/>
      <c r="P10" s="1"/>
      <c r="Q10" s="1"/>
    </row>
    <row r="11" spans="2:25" ht="27" customHeight="1" thickBot="1" x14ac:dyDescent="0.2">
      <c r="B11" s="60"/>
      <c r="C11" s="61"/>
      <c r="D11" s="65"/>
      <c r="E11" s="87"/>
      <c r="F11" s="66"/>
      <c r="G11" s="87"/>
      <c r="H11" s="66"/>
      <c r="I11" s="67"/>
      <c r="L11" s="1" t="s">
        <v>103</v>
      </c>
      <c r="M11" s="1"/>
      <c r="N11" s="1"/>
      <c r="O11" s="1"/>
      <c r="P11" s="1"/>
      <c r="Q11" s="1"/>
    </row>
    <row r="12" spans="2:25" ht="27" customHeight="1" x14ac:dyDescent="0.15">
      <c r="B12" s="34" t="s">
        <v>26</v>
      </c>
      <c r="C12" s="35" t="s">
        <v>23</v>
      </c>
      <c r="D12" s="93"/>
      <c r="E12" s="88"/>
      <c r="F12" s="94"/>
      <c r="G12" s="88"/>
      <c r="H12" s="94"/>
      <c r="I12" s="68"/>
      <c r="L12" s="1">
        <v>1</v>
      </c>
      <c r="M12" s="1">
        <v>2</v>
      </c>
      <c r="N12" s="1">
        <v>3</v>
      </c>
      <c r="O12" s="1">
        <v>4</v>
      </c>
      <c r="P12" s="1">
        <v>5</v>
      </c>
      <c r="Q12" s="1">
        <v>6</v>
      </c>
      <c r="R12" s="1" t="s">
        <v>101</v>
      </c>
      <c r="S12" s="1" t="s">
        <v>102</v>
      </c>
    </row>
    <row r="13" spans="2:25" ht="27" customHeight="1" thickBot="1" x14ac:dyDescent="0.2">
      <c r="B13" s="63"/>
      <c r="C13" s="62"/>
      <c r="D13" s="69"/>
      <c r="E13" s="89"/>
      <c r="F13" s="70"/>
      <c r="G13" s="89"/>
      <c r="H13" s="70"/>
      <c r="I13" s="71"/>
      <c r="L13" s="1" t="s">
        <v>37</v>
      </c>
      <c r="M13" s="1" t="s">
        <v>38</v>
      </c>
      <c r="N13" s="1" t="s">
        <v>95</v>
      </c>
      <c r="O13" s="1" t="s">
        <v>39</v>
      </c>
      <c r="P13" s="1" t="s">
        <v>40</v>
      </c>
      <c r="Q13" s="1" t="s">
        <v>41</v>
      </c>
      <c r="R13" s="1" t="s">
        <v>42</v>
      </c>
    </row>
    <row r="14" spans="2:25" ht="6" customHeight="1" thickBot="1" x14ac:dyDescent="0.2"/>
    <row r="15" spans="2:25" ht="27" customHeight="1" x14ac:dyDescent="0.15">
      <c r="B15" s="32" t="s">
        <v>24</v>
      </c>
      <c r="C15" s="33" t="s">
        <v>25</v>
      </c>
      <c r="D15" s="91"/>
      <c r="E15" s="86"/>
      <c r="F15" s="92"/>
      <c r="G15" s="86"/>
      <c r="H15" s="92"/>
      <c r="I15" s="64"/>
      <c r="K15">
        <f>COUNTA(E15,G15,I15,E17,G17,I17)</f>
        <v>0</v>
      </c>
    </row>
    <row r="16" spans="2:25" ht="27" customHeight="1" thickBot="1" x14ac:dyDescent="0.2">
      <c r="B16" s="60"/>
      <c r="C16" s="61"/>
      <c r="D16" s="65"/>
      <c r="E16" s="87"/>
      <c r="F16" s="66"/>
      <c r="G16" s="87"/>
      <c r="H16" s="66"/>
      <c r="I16" s="67"/>
    </row>
    <row r="17" spans="2:11" ht="27" customHeight="1" x14ac:dyDescent="0.15">
      <c r="B17" s="34" t="s">
        <v>26</v>
      </c>
      <c r="C17" s="35" t="s">
        <v>23</v>
      </c>
      <c r="D17" s="93"/>
      <c r="E17" s="88"/>
      <c r="F17" s="94"/>
      <c r="G17" s="88"/>
      <c r="H17" s="94"/>
      <c r="I17" s="68"/>
    </row>
    <row r="18" spans="2:11" ht="27" customHeight="1" thickBot="1" x14ac:dyDescent="0.2">
      <c r="B18" s="63"/>
      <c r="C18" s="62"/>
      <c r="D18" s="69"/>
      <c r="E18" s="89"/>
      <c r="F18" s="70"/>
      <c r="G18" s="89"/>
      <c r="H18" s="70"/>
      <c r="I18" s="71"/>
    </row>
    <row r="19" spans="2:11" ht="6" customHeight="1" thickBot="1" x14ac:dyDescent="0.2"/>
    <row r="20" spans="2:11" ht="27" customHeight="1" x14ac:dyDescent="0.15">
      <c r="B20" s="32" t="s">
        <v>24</v>
      </c>
      <c r="C20" s="33" t="s">
        <v>25</v>
      </c>
      <c r="D20" s="91"/>
      <c r="E20" s="86"/>
      <c r="F20" s="92"/>
      <c r="G20" s="86"/>
      <c r="H20" s="92"/>
      <c r="I20" s="64"/>
      <c r="K20">
        <f>COUNTA(E20,G20,I20,E22,G22,I22)</f>
        <v>0</v>
      </c>
    </row>
    <row r="21" spans="2:11" ht="27" customHeight="1" thickBot="1" x14ac:dyDescent="0.2">
      <c r="B21" s="60"/>
      <c r="C21" s="61"/>
      <c r="D21" s="65"/>
      <c r="E21" s="87"/>
      <c r="F21" s="66"/>
      <c r="G21" s="87"/>
      <c r="H21" s="66"/>
      <c r="I21" s="67"/>
    </row>
    <row r="22" spans="2:11" ht="27" customHeight="1" x14ac:dyDescent="0.15">
      <c r="B22" s="34" t="s">
        <v>26</v>
      </c>
      <c r="C22" s="35" t="s">
        <v>23</v>
      </c>
      <c r="D22" s="93"/>
      <c r="E22" s="88"/>
      <c r="F22" s="94"/>
      <c r="G22" s="88"/>
      <c r="H22" s="94"/>
      <c r="I22" s="68"/>
    </row>
    <row r="23" spans="2:11" ht="27.75" customHeight="1" thickBot="1" x14ac:dyDescent="0.2">
      <c r="B23" s="63"/>
      <c r="C23" s="62"/>
      <c r="D23" s="69"/>
      <c r="E23" s="89"/>
      <c r="F23" s="70"/>
      <c r="G23" s="89"/>
      <c r="H23" s="70"/>
      <c r="I23" s="71"/>
    </row>
    <row r="24" spans="2:11" ht="6" customHeight="1" thickBot="1" x14ac:dyDescent="0.2"/>
    <row r="25" spans="2:11" ht="27" customHeight="1" x14ac:dyDescent="0.15">
      <c r="B25" s="32" t="s">
        <v>24</v>
      </c>
      <c r="C25" s="33" t="s">
        <v>25</v>
      </c>
      <c r="D25" s="91"/>
      <c r="E25" s="86"/>
      <c r="F25" s="92"/>
      <c r="G25" s="86"/>
      <c r="H25" s="92"/>
      <c r="I25" s="64"/>
      <c r="K25">
        <f>COUNTA(E25,G25,I25,E27,G27,I27)</f>
        <v>0</v>
      </c>
    </row>
    <row r="26" spans="2:11" ht="27" customHeight="1" thickBot="1" x14ac:dyDescent="0.2">
      <c r="B26" s="60"/>
      <c r="C26" s="61"/>
      <c r="D26" s="65"/>
      <c r="E26" s="87"/>
      <c r="F26" s="66"/>
      <c r="G26" s="87"/>
      <c r="H26" s="66"/>
      <c r="I26" s="67"/>
    </row>
    <row r="27" spans="2:11" ht="27" customHeight="1" x14ac:dyDescent="0.15">
      <c r="B27" s="34" t="s">
        <v>26</v>
      </c>
      <c r="C27" s="35" t="s">
        <v>23</v>
      </c>
      <c r="D27" s="93"/>
      <c r="E27" s="88"/>
      <c r="F27" s="94"/>
      <c r="G27" s="88"/>
      <c r="H27" s="94"/>
      <c r="I27" s="68"/>
    </row>
    <row r="28" spans="2:11" ht="27.75" customHeight="1" thickBot="1" x14ac:dyDescent="0.2">
      <c r="B28" s="63"/>
      <c r="C28" s="62"/>
      <c r="D28" s="69"/>
      <c r="E28" s="89"/>
      <c r="F28" s="70"/>
      <c r="G28" s="89"/>
      <c r="H28" s="70"/>
      <c r="I28" s="71"/>
    </row>
    <row r="29" spans="2:11" ht="6" customHeight="1" thickBot="1" x14ac:dyDescent="0.2"/>
    <row r="30" spans="2:11" ht="27" customHeight="1" x14ac:dyDescent="0.15">
      <c r="B30" s="32" t="s">
        <v>24</v>
      </c>
      <c r="C30" s="33" t="s">
        <v>25</v>
      </c>
      <c r="D30" s="91"/>
      <c r="E30" s="86"/>
      <c r="F30" s="92"/>
      <c r="G30" s="86"/>
      <c r="H30" s="92"/>
      <c r="I30" s="64"/>
      <c r="K30">
        <f>COUNTA(E30,G30,I30,E32,G32,I32)</f>
        <v>0</v>
      </c>
    </row>
    <row r="31" spans="2:11" ht="27" customHeight="1" thickBot="1" x14ac:dyDescent="0.2">
      <c r="B31" s="60"/>
      <c r="C31" s="61"/>
      <c r="D31" s="65"/>
      <c r="E31" s="87"/>
      <c r="F31" s="66"/>
      <c r="G31" s="87"/>
      <c r="H31" s="66"/>
      <c r="I31" s="67"/>
    </row>
    <row r="32" spans="2:11" ht="27" customHeight="1" x14ac:dyDescent="0.15">
      <c r="B32" s="34" t="s">
        <v>26</v>
      </c>
      <c r="C32" s="35" t="s">
        <v>23</v>
      </c>
      <c r="D32" s="93"/>
      <c r="E32" s="88"/>
      <c r="F32" s="94"/>
      <c r="G32" s="88"/>
      <c r="H32" s="94"/>
      <c r="I32" s="68"/>
    </row>
    <row r="33" spans="2:11" ht="27.75" customHeight="1" thickBot="1" x14ac:dyDescent="0.2">
      <c r="B33" s="63"/>
      <c r="C33" s="62"/>
      <c r="D33" s="69"/>
      <c r="E33" s="89"/>
      <c r="F33" s="70"/>
      <c r="G33" s="89"/>
      <c r="H33" s="70"/>
      <c r="I33" s="71"/>
    </row>
    <row r="34" spans="2:11" ht="6" customHeight="1" thickBot="1" x14ac:dyDescent="0.2"/>
    <row r="35" spans="2:11" ht="27" customHeight="1" x14ac:dyDescent="0.15">
      <c r="B35" s="32" t="s">
        <v>24</v>
      </c>
      <c r="C35" s="33" t="s">
        <v>25</v>
      </c>
      <c r="D35" s="91"/>
      <c r="E35" s="86"/>
      <c r="F35" s="92"/>
      <c r="G35" s="86"/>
      <c r="H35" s="92"/>
      <c r="I35" s="64"/>
      <c r="K35">
        <f>COUNTA(E35,G35,I35,E37,G37,I37)</f>
        <v>0</v>
      </c>
    </row>
    <row r="36" spans="2:11" ht="27" customHeight="1" thickBot="1" x14ac:dyDescent="0.2">
      <c r="B36" s="60"/>
      <c r="C36" s="61"/>
      <c r="D36" s="65"/>
      <c r="E36" s="87"/>
      <c r="F36" s="66"/>
      <c r="G36" s="87"/>
      <c r="H36" s="66"/>
      <c r="I36" s="67"/>
    </row>
    <row r="37" spans="2:11" ht="27" customHeight="1" x14ac:dyDescent="0.15">
      <c r="B37" s="34" t="s">
        <v>26</v>
      </c>
      <c r="C37" s="35" t="s">
        <v>23</v>
      </c>
      <c r="D37" s="93"/>
      <c r="E37" s="88"/>
      <c r="F37" s="94"/>
      <c r="G37" s="88"/>
      <c r="H37" s="94"/>
      <c r="I37" s="68"/>
    </row>
    <row r="38" spans="2:11" ht="27.75" customHeight="1" thickBot="1" x14ac:dyDescent="0.2">
      <c r="B38" s="63"/>
      <c r="C38" s="62"/>
      <c r="D38" s="69"/>
      <c r="E38" s="89"/>
      <c r="F38" s="70"/>
      <c r="G38" s="89"/>
      <c r="H38" s="70"/>
      <c r="I38" s="71"/>
    </row>
    <row r="39" spans="2:11" ht="6" customHeight="1" thickBot="1" x14ac:dyDescent="0.2"/>
    <row r="40" spans="2:11" ht="27" customHeight="1" x14ac:dyDescent="0.15">
      <c r="B40" s="32" t="s">
        <v>24</v>
      </c>
      <c r="C40" s="33" t="s">
        <v>25</v>
      </c>
      <c r="D40" s="91"/>
      <c r="E40" s="86"/>
      <c r="F40" s="92"/>
      <c r="G40" s="86"/>
      <c r="H40" s="92"/>
      <c r="I40" s="64"/>
      <c r="K40">
        <f>COUNTA(E40,G40,I40,E42,G42,I42)</f>
        <v>0</v>
      </c>
    </row>
    <row r="41" spans="2:11" ht="27" customHeight="1" thickBot="1" x14ac:dyDescent="0.2">
      <c r="B41" s="60"/>
      <c r="C41" s="61"/>
      <c r="D41" s="65"/>
      <c r="E41" s="87"/>
      <c r="F41" s="66"/>
      <c r="G41" s="87"/>
      <c r="H41" s="66"/>
      <c r="I41" s="67"/>
    </row>
    <row r="42" spans="2:11" ht="27" customHeight="1" x14ac:dyDescent="0.15">
      <c r="B42" s="34" t="s">
        <v>26</v>
      </c>
      <c r="C42" s="35" t="s">
        <v>23</v>
      </c>
      <c r="D42" s="93"/>
      <c r="E42" s="88"/>
      <c r="F42" s="94"/>
      <c r="G42" s="88"/>
      <c r="H42" s="94"/>
      <c r="I42" s="68"/>
    </row>
    <row r="43" spans="2:11" ht="27.75" customHeight="1" thickBot="1" x14ac:dyDescent="0.2">
      <c r="B43" s="63"/>
      <c r="C43" s="62"/>
      <c r="D43" s="69"/>
      <c r="E43" s="89"/>
      <c r="F43" s="70"/>
      <c r="G43" s="89"/>
      <c r="H43" s="70"/>
      <c r="I43" s="71"/>
    </row>
  </sheetData>
  <sheetProtection algorithmName="SHA-512" hashValue="806Gaogh0KtIesf9RQtzLOqnAhqnXXfL0h7B4XUamO/uAXQELfjQY6YcfjiETn516VNpL9HNgOMG4TuZA1G/Ug==" saltValue="CUrdnKelrO5/O404zBaQjA==" spinCount="100000" sheet="1" objects="1" scenarios="1"/>
  <mergeCells count="3">
    <mergeCell ref="B1:F1"/>
    <mergeCell ref="H1:I1"/>
    <mergeCell ref="T3:Y8"/>
  </mergeCells>
  <phoneticPr fontId="1"/>
  <conditionalFormatting sqref="B11">
    <cfRule type="containsText" dxfId="13" priority="19" stopIfTrue="1" operator="containsText" text="女">
      <formula>NOT(ISERROR(SEARCH("女",B11)))</formula>
    </cfRule>
    <cfRule type="containsText" dxfId="12" priority="20" stopIfTrue="1" operator="containsText" text="男">
      <formula>NOT(ISERROR(SEARCH("男",B11)))</formula>
    </cfRule>
  </conditionalFormatting>
  <conditionalFormatting sqref="B16">
    <cfRule type="containsText" dxfId="11" priority="11" stopIfTrue="1" operator="containsText" text="女">
      <formula>NOT(ISERROR(SEARCH("女",B16)))</formula>
    </cfRule>
    <cfRule type="containsText" dxfId="10" priority="12" stopIfTrue="1" operator="containsText" text="男">
      <formula>NOT(ISERROR(SEARCH("男",B16)))</formula>
    </cfRule>
  </conditionalFormatting>
  <conditionalFormatting sqref="B21">
    <cfRule type="containsText" dxfId="9" priority="9" stopIfTrue="1" operator="containsText" text="女">
      <formula>NOT(ISERROR(SEARCH("女",B21)))</formula>
    </cfRule>
    <cfRule type="containsText" dxfId="8" priority="10" stopIfTrue="1" operator="containsText" text="男">
      <formula>NOT(ISERROR(SEARCH("男",B21)))</formula>
    </cfRule>
  </conditionalFormatting>
  <conditionalFormatting sqref="B26">
    <cfRule type="containsText" dxfId="7" priority="7" stopIfTrue="1" operator="containsText" text="女">
      <formula>NOT(ISERROR(SEARCH("女",B26)))</formula>
    </cfRule>
    <cfRule type="containsText" dxfId="6" priority="8" stopIfTrue="1" operator="containsText" text="男">
      <formula>NOT(ISERROR(SEARCH("男",B26)))</formula>
    </cfRule>
  </conditionalFormatting>
  <conditionalFormatting sqref="B31">
    <cfRule type="containsText" dxfId="5" priority="5" stopIfTrue="1" operator="containsText" text="女">
      <formula>NOT(ISERROR(SEARCH("女",B31)))</formula>
    </cfRule>
    <cfRule type="containsText" dxfId="4" priority="6" stopIfTrue="1" operator="containsText" text="男">
      <formula>NOT(ISERROR(SEARCH("男",B31)))</formula>
    </cfRule>
  </conditionalFormatting>
  <conditionalFormatting sqref="B36">
    <cfRule type="containsText" dxfId="3" priority="3" stopIfTrue="1" operator="containsText" text="女">
      <formula>NOT(ISERROR(SEARCH("女",B36)))</formula>
    </cfRule>
    <cfRule type="containsText" dxfId="2" priority="4" stopIfTrue="1" operator="containsText" text="男">
      <formula>NOT(ISERROR(SEARCH("男",B36)))</formula>
    </cfRule>
  </conditionalFormatting>
  <conditionalFormatting sqref="B41">
    <cfRule type="containsText" dxfId="1" priority="1" stopIfTrue="1" operator="containsText" text="女">
      <formula>NOT(ISERROR(SEARCH("女",B41)))</formula>
    </cfRule>
    <cfRule type="containsText" dxfId="0" priority="2" stopIfTrue="1" operator="containsText" text="男">
      <formula>NOT(ISERROR(SEARCH("男",B41)))</formula>
    </cfRule>
  </conditionalFormatting>
  <dataValidations count="7">
    <dataValidation imeMode="halfKatakana" showInputMessage="1" showErrorMessage="1" sqref="E11 I11 E21 I21 G21 E23 E16 G11 E13 G13 E36 I36 G36 E38 G38 I16 G16 E18 G18 G23 E26 I26 G26 E28 G28 E31 I31 G31 E33 G33 E41 I41 G41 E43 G43" xr:uid="{00000000-0002-0000-0200-000000000000}"/>
    <dataValidation type="whole" allowBlank="1" showInputMessage="1" showErrorMessage="1" sqref="C13 C38 C18 C23 C28 C33 C43" xr:uid="{00000000-0002-0000-0200-000001000000}">
      <formula1>1111</formula1>
      <formula2>999999</formula2>
    </dataValidation>
    <dataValidation imeMode="halfKatakana" allowBlank="1" showInputMessage="1" showErrorMessage="1" sqref="I13 I38 I18 I23 I28 I33 I43" xr:uid="{00000000-0002-0000-0200-000002000000}"/>
    <dataValidation type="list" allowBlank="1" showInputMessage="1" showErrorMessage="1" sqref="B11 B36 B16 B21 B26 B31 B41" xr:uid="{00000000-0002-0000-0200-000005000000}">
      <formula1>$L$10:$M$10</formula1>
    </dataValidation>
    <dataValidation type="list" allowBlank="1" showInputMessage="1" showErrorMessage="1" sqref="B13 B38 B18 B23 B28 B33 B43" xr:uid="{00000000-0002-0000-0200-000006000000}">
      <formula1>$L$13:$R$13</formula1>
    </dataValidation>
    <dataValidation type="list" allowBlank="1" showInputMessage="1" showErrorMessage="1" sqref="D11 F11 H11 H13 F13 D13 D16 F16 H16 H18 F18 D18 D21 F21 H21 H23 F23 D23 D26 F26 H26 H28 F28 D28 D31 F31 H31 H33 F33 D33 D36 F36 H36 H38 F38 D38 D41 F41 H41 H43 F43 D43" xr:uid="{77BFC17C-49DB-447D-8EC0-4D72943FFF35}">
      <formula1>$L$12:$S$12</formula1>
    </dataValidation>
    <dataValidation type="list" allowBlank="1" showInputMessage="1" showErrorMessage="1" sqref="C11 C16 C21 C26 C31 C36 C41" xr:uid="{85012F56-41E7-4F46-8406-B2F1DC668A6A}">
      <formula1>$L$11</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注意事項</vt:lpstr>
      <vt:lpstr>個人種目申込一覧表</vt:lpstr>
      <vt:lpstr>リレー申込票</vt:lpstr>
      <vt:lpstr>個人種目申込一覧表!Print_Area</vt:lpstr>
      <vt:lpstr>リスト</vt:lpstr>
      <vt:lpstr>個人種目申込一覧表!女子</vt:lpstr>
      <vt:lpstr>個人種目申込一覧表!小学女子</vt:lpstr>
      <vt:lpstr>個人種目申込一覧表!小学男子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敬介 中川　</cp:lastModifiedBy>
  <cp:lastPrinted>2022-07-02T07:17:34Z</cp:lastPrinted>
  <dcterms:created xsi:type="dcterms:W3CDTF">2009-03-04T01:02:54Z</dcterms:created>
  <dcterms:modified xsi:type="dcterms:W3CDTF">2023-09-25T23:56:09Z</dcterms:modified>
</cp:coreProperties>
</file>