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E:\上伊那陸協\上春\"/>
    </mc:Choice>
  </mc:AlternateContent>
  <xr:revisionPtr revIDLastSave="0" documentId="8_{9A448CE9-EA8E-4864-ABD9-631FE959A613}" xr6:coauthVersionLast="36" xr6:coauthVersionMax="36" xr10:uidLastSave="{00000000-0000-0000-0000-000000000000}"/>
  <workbookProtection workbookAlgorithmName="SHA-512" workbookHashValue="XpYIPTKqtv1QGr/X1nsu3Jg01iBQ+sTG92/lElIyQ+XVGVDK9IZRcSccM6sllaeRJiz+rUZF84TgczdHKzWh2w==" workbookSaltValue="k7DpsZ4kTCOqTTBRp9iGtg==" workbookSpinCount="100000" lockStructure="1"/>
  <bookViews>
    <workbookView xWindow="32760" yWindow="5025" windowWidth="19260" windowHeight="5070" activeTab="1" xr2:uid="{00000000-000D-0000-FFFF-FFFF00000000}"/>
  </bookViews>
  <sheets>
    <sheet name="注意事項" sheetId="6" r:id="rId1"/>
    <sheet name="個人種目申込一覧表" sheetId="1" r:id="rId2"/>
    <sheet name="リレー申込票" sheetId="2" r:id="rId3"/>
    <sheet name="団体略称一覧" sheetId="5" r:id="rId4"/>
  </sheets>
  <definedNames>
    <definedName name="女子" localSheetId="1">個人種目申込一覧表!$X$13:$X$21</definedName>
    <definedName name="小学女子" localSheetId="1">個人種目申込一覧表!$W$13:$W$15</definedName>
    <definedName name="小学男子" localSheetId="1">個人種目申込一覧表!$T$13:$T$15</definedName>
    <definedName name="男子" localSheetId="1">個人種目申込一覧表!$U$13:$U$23</definedName>
    <definedName name="中学1年女子">個人種目申込一覧表!$Y$13:$Y$14</definedName>
    <definedName name="中学1年男子">個人種目申込一覧表!$V$13:$V$14</definedName>
  </definedNames>
  <calcPr calcId="191029"/>
</workbook>
</file>

<file path=xl/calcChain.xml><?xml version="1.0" encoding="utf-8"?>
<calcChain xmlns="http://schemas.openxmlformats.org/spreadsheetml/2006/main">
  <c r="A16" i="1" l="1"/>
  <c r="A15" i="1"/>
  <c r="K30" i="2"/>
  <c r="K35" i="2"/>
  <c r="K40" i="2"/>
  <c r="K45" i="2"/>
  <c r="K50" i="2"/>
  <c r="K15" i="2"/>
  <c r="K20" i="2"/>
  <c r="K25" i="2"/>
  <c r="E6" i="2"/>
  <c r="I6" i="2" s="1"/>
  <c r="H9" i="1" s="1"/>
  <c r="K10" i="2"/>
  <c r="C6" i="2"/>
  <c r="A36" i="1"/>
  <c r="A56" i="1"/>
  <c r="A76" i="1"/>
  <c r="A96" i="1"/>
  <c r="K65" i="2"/>
  <c r="K60" i="2"/>
  <c r="K55" i="2"/>
  <c r="A95" i="1"/>
  <c r="A75" i="1"/>
  <c r="A55" i="1"/>
  <c r="A35" i="1"/>
  <c r="C9" i="1" l="1"/>
  <c r="G9" i="1" s="1"/>
  <c r="I9" i="1" s="1"/>
  <c r="B9" i="1"/>
</calcChain>
</file>

<file path=xl/sharedStrings.xml><?xml version="1.0" encoding="utf-8"?>
<sst xmlns="http://schemas.openxmlformats.org/spreadsheetml/2006/main" count="409" uniqueCount="286">
  <si>
    <r>
      <t>略称</t>
    </r>
    <r>
      <rPr>
        <sz val="10"/>
        <color indexed="8"/>
        <rFont val="ＭＳ Ｐゴシック"/>
        <family val="3"/>
        <charset val="128"/>
      </rPr>
      <t>（全角7文字以内）</t>
    </r>
    <rPh sb="0" eb="2">
      <t>リャクショウ</t>
    </rPh>
    <rPh sb="3" eb="5">
      <t>ゼンカク</t>
    </rPh>
    <rPh sb="6" eb="8">
      <t>モジ</t>
    </rPh>
    <rPh sb="8" eb="10">
      <t>イナイ</t>
    </rPh>
    <phoneticPr fontId="3"/>
  </si>
  <si>
    <t>申　込
責任者</t>
    <rPh sb="0" eb="1">
      <t>サル</t>
    </rPh>
    <rPh sb="2" eb="3">
      <t>コミ</t>
    </rPh>
    <rPh sb="4" eb="7">
      <t>セキニンシャ</t>
    </rPh>
    <phoneticPr fontId="3"/>
  </si>
  <si>
    <t>氏名</t>
    <rPh sb="0" eb="2">
      <t>シメイ</t>
    </rPh>
    <phoneticPr fontId="3"/>
  </si>
  <si>
    <t>Ｎｏ．</t>
    <phoneticPr fontId="3"/>
  </si>
  <si>
    <t>性別
/ｸﾗｽ</t>
    <rPh sb="0" eb="2">
      <t>セイベツ</t>
    </rPh>
    <phoneticPr fontId="3"/>
  </si>
  <si>
    <t>学年</t>
    <rPh sb="0" eb="2">
      <t>ガクネン</t>
    </rPh>
    <phoneticPr fontId="3"/>
  </si>
  <si>
    <t>《実施個人種目一覧》</t>
    <rPh sb="1" eb="3">
      <t>ジッシ</t>
    </rPh>
    <rPh sb="3" eb="5">
      <t>コジン</t>
    </rPh>
    <rPh sb="5" eb="7">
      <t>シュモク</t>
    </rPh>
    <rPh sb="7" eb="9">
      <t>イチラン</t>
    </rPh>
    <phoneticPr fontId="3"/>
  </si>
  <si>
    <t>氏名(半角ｶﾅ)</t>
    <rPh sb="0" eb="2">
      <t>シメイ</t>
    </rPh>
    <rPh sb="3" eb="5">
      <t>ハンカク</t>
    </rPh>
    <phoneticPr fontId="3"/>
  </si>
  <si>
    <t>　　　　　　          　 性別・ｸﾗｽ
　種目</t>
    <rPh sb="18" eb="19">
      <t>セイ</t>
    </rPh>
    <rPh sb="19" eb="20">
      <t>ベツ</t>
    </rPh>
    <rPh sb="26" eb="28">
      <t>シュモク</t>
    </rPh>
    <phoneticPr fontId="3"/>
  </si>
  <si>
    <t>記入例</t>
    <rPh sb="0" eb="2">
      <t>キニュウ</t>
    </rPh>
    <rPh sb="2" eb="3">
      <t>レイ</t>
    </rPh>
    <phoneticPr fontId="3"/>
  </si>
  <si>
    <t>走高跳</t>
    <rPh sb="0" eb="1">
      <t>ハシ</t>
    </rPh>
    <rPh sb="1" eb="3">
      <t>タカト</t>
    </rPh>
    <phoneticPr fontId="3"/>
  </si>
  <si>
    <t>参加料／種目</t>
    <rPh sb="0" eb="2">
      <t>サンカ</t>
    </rPh>
    <rPh sb="4" eb="6">
      <t>シュモク</t>
    </rPh>
    <phoneticPr fontId="3"/>
  </si>
  <si>
    <t>リレー申込票</t>
    <rPh sb="3" eb="5">
      <t>モウシコミ</t>
    </rPh>
    <rPh sb="5" eb="6">
      <t>ヒョウ</t>
    </rPh>
    <phoneticPr fontId="3"/>
  </si>
  <si>
    <t>長野陸上競技協会　</t>
    <rPh sb="0" eb="2">
      <t>ナガノ</t>
    </rPh>
    <rPh sb="2" eb="4">
      <t>リクジョウ</t>
    </rPh>
    <rPh sb="4" eb="6">
      <t>キョウギ</t>
    </rPh>
    <rPh sb="6" eb="8">
      <t>キョウカイ</t>
    </rPh>
    <phoneticPr fontId="3"/>
  </si>
  <si>
    <t>氏名
／下段（ｶﾅ）</t>
    <rPh sb="0" eb="2">
      <t>シメイ</t>
    </rPh>
    <rPh sb="4" eb="6">
      <t>カダン</t>
    </rPh>
    <phoneticPr fontId="2"/>
  </si>
  <si>
    <t>申込種目数</t>
    <rPh sb="0" eb="2">
      <t>モウシコミ</t>
    </rPh>
    <rPh sb="2" eb="4">
      <t>シュモク</t>
    </rPh>
    <rPh sb="4" eb="5">
      <t>スウ</t>
    </rPh>
    <phoneticPr fontId="2"/>
  </si>
  <si>
    <t>参加料合計</t>
    <rPh sb="0" eb="2">
      <t>サンカ</t>
    </rPh>
    <rPh sb="2" eb="3">
      <t>リョウ</t>
    </rPh>
    <rPh sb="3" eb="5">
      <t>ゴウケイ</t>
    </rPh>
    <phoneticPr fontId="2"/>
  </si>
  <si>
    <t>女子</t>
    <rPh sb="0" eb="2">
      <t>ジョシ</t>
    </rPh>
    <phoneticPr fontId="3"/>
  </si>
  <si>
    <t>略称ｶﾅ（半角）</t>
    <rPh sb="0" eb="2">
      <t>リャクショウ</t>
    </rPh>
    <rPh sb="5" eb="7">
      <t>ハンカク</t>
    </rPh>
    <phoneticPr fontId="2"/>
  </si>
  <si>
    <t>団体名称</t>
    <rPh sb="0" eb="2">
      <t>ダンタイ</t>
    </rPh>
    <rPh sb="2" eb="4">
      <t>メイショウ</t>
    </rPh>
    <phoneticPr fontId="2"/>
  </si>
  <si>
    <t>参加（のべ）人数</t>
    <rPh sb="0" eb="2">
      <t>サンカ</t>
    </rPh>
    <rPh sb="6" eb="8">
      <t>ニンズウ</t>
    </rPh>
    <phoneticPr fontId="2"/>
  </si>
  <si>
    <t>登録番号
/学年</t>
    <rPh sb="0" eb="2">
      <t>トウロク</t>
    </rPh>
    <rPh sb="2" eb="4">
      <t>バンゴウ</t>
    </rPh>
    <rPh sb="6" eb="8">
      <t>ガクネン</t>
    </rPh>
    <phoneticPr fontId="2"/>
  </si>
  <si>
    <t>参考記録</t>
    <rPh sb="0" eb="2">
      <t>サンコウ</t>
    </rPh>
    <rPh sb="2" eb="4">
      <t>キロク</t>
    </rPh>
    <phoneticPr fontId="2"/>
  </si>
  <si>
    <t>性/クラス</t>
    <rPh sb="0" eb="1">
      <t>セイ</t>
    </rPh>
    <phoneticPr fontId="2"/>
  </si>
  <si>
    <t>種　　目</t>
    <rPh sb="0" eb="1">
      <t>シュ</t>
    </rPh>
    <rPh sb="3" eb="4">
      <t>メ</t>
    </rPh>
    <phoneticPr fontId="2"/>
  </si>
  <si>
    <t>チーム枝記号</t>
    <rPh sb="3" eb="4">
      <t>エダ</t>
    </rPh>
    <rPh sb="4" eb="6">
      <t>キゴウ</t>
    </rPh>
    <phoneticPr fontId="2"/>
  </si>
  <si>
    <t>100m</t>
    <phoneticPr fontId="3"/>
  </si>
  <si>
    <t>走幅跳</t>
    <rPh sb="0" eb="1">
      <t>ハシ</t>
    </rPh>
    <rPh sb="1" eb="3">
      <t>ハバト</t>
    </rPh>
    <phoneticPr fontId="2"/>
  </si>
  <si>
    <t>×</t>
    <phoneticPr fontId="2"/>
  </si>
  <si>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3"/>
  </si>
  <si>
    <t>男子</t>
    <rPh sb="0" eb="2">
      <t>ダンシ</t>
    </rPh>
    <phoneticPr fontId="2"/>
  </si>
  <si>
    <t>女子</t>
    <rPh sb="0" eb="2">
      <t>ジョシ</t>
    </rPh>
    <phoneticPr fontId="2"/>
  </si>
  <si>
    <t>出場個人種目</t>
    <rPh sb="0" eb="2">
      <t>シュツジョウ</t>
    </rPh>
    <rPh sb="2" eb="4">
      <t>コジン</t>
    </rPh>
    <rPh sb="4" eb="6">
      <t>シュモク</t>
    </rPh>
    <phoneticPr fontId="3"/>
  </si>
  <si>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2"/>
  </si>
  <si>
    <t>申込人数/
種目数合計</t>
    <rPh sb="0" eb="2">
      <t>モウシコミ</t>
    </rPh>
    <rPh sb="2" eb="3">
      <t>ヒト</t>
    </rPh>
    <rPh sb="3" eb="4">
      <t>スウ</t>
    </rPh>
    <rPh sb="6" eb="8">
      <t>シュモク</t>
    </rPh>
    <rPh sb="8" eb="9">
      <t>スウ</t>
    </rPh>
    <rPh sb="9" eb="11">
      <t>ゴウケイ</t>
    </rPh>
    <phoneticPr fontId="3"/>
  </si>
  <si>
    <t>個人種目参加料</t>
    <rPh sb="0" eb="2">
      <t>コジン</t>
    </rPh>
    <rPh sb="2" eb="4">
      <t>シュモク</t>
    </rPh>
    <rPh sb="4" eb="6">
      <t>サンカ</t>
    </rPh>
    <rPh sb="6" eb="7">
      <t>リョウ</t>
    </rPh>
    <phoneticPr fontId="3"/>
  </si>
  <si>
    <t>リレー種目参加料</t>
    <rPh sb="3" eb="5">
      <t>シュモク</t>
    </rPh>
    <rPh sb="5" eb="7">
      <t>サンカ</t>
    </rPh>
    <rPh sb="7" eb="8">
      <t>リョウ</t>
    </rPh>
    <phoneticPr fontId="3"/>
  </si>
  <si>
    <t>参加料合計</t>
    <rPh sb="0" eb="2">
      <t>サンカ</t>
    </rPh>
    <rPh sb="2" eb="3">
      <t>リョウ</t>
    </rPh>
    <rPh sb="3" eb="5">
      <t>ゴウケイ</t>
    </rPh>
    <phoneticPr fontId="3"/>
  </si>
  <si>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3"/>
  </si>
  <si>
    <t>4×100mR</t>
    <phoneticPr fontId="2"/>
  </si>
  <si>
    <t>(A)</t>
    <phoneticPr fontId="2"/>
  </si>
  <si>
    <t>(B)</t>
    <phoneticPr fontId="2"/>
  </si>
  <si>
    <t>(D)</t>
    <phoneticPr fontId="2"/>
  </si>
  <si>
    <t>(E)</t>
    <phoneticPr fontId="2"/>
  </si>
  <si>
    <t>(F)</t>
    <phoneticPr fontId="2"/>
  </si>
  <si>
    <t>(G)</t>
    <phoneticPr fontId="2"/>
  </si>
  <si>
    <t>ﾅﾝﾊﾞｰ</t>
    <phoneticPr fontId="3"/>
  </si>
  <si>
    <t>400m</t>
  </si>
  <si>
    <t>長野　陸子</t>
    <rPh sb="0" eb="2">
      <t>ナガノ</t>
    </rPh>
    <rPh sb="3" eb="4">
      <t>リク</t>
    </rPh>
    <rPh sb="4" eb="5">
      <t>コ</t>
    </rPh>
    <phoneticPr fontId="3"/>
  </si>
  <si>
    <t>ﾅｶﾞﾉ　ﾘｸｺ</t>
    <phoneticPr fontId="3"/>
  </si>
  <si>
    <t>(Ｃ）</t>
    <phoneticPr fontId="2"/>
  </si>
  <si>
    <t>団体コード</t>
  </si>
  <si>
    <t>団体名</t>
  </si>
  <si>
    <t>略称</t>
    <rPh sb="0" eb="2">
      <t>リャクショウ</t>
    </rPh>
    <phoneticPr fontId="5"/>
  </si>
  <si>
    <t>中学校</t>
    <rPh sb="0" eb="3">
      <t>チュウガッコウ</t>
    </rPh>
    <phoneticPr fontId="5"/>
  </si>
  <si>
    <t>学校略称末尾に　中　を入れる</t>
    <rPh sb="0" eb="2">
      <t>ガッコウ</t>
    </rPh>
    <rPh sb="2" eb="4">
      <t>リャクショウ</t>
    </rPh>
    <rPh sb="4" eb="6">
      <t>マツビ</t>
    </rPh>
    <rPh sb="8" eb="9">
      <t>チュウ</t>
    </rPh>
    <rPh sb="11" eb="12">
      <t>イ</t>
    </rPh>
    <phoneticPr fontId="5"/>
  </si>
  <si>
    <t>学校略称末尾に　高　を入れる</t>
    <rPh sb="0" eb="2">
      <t>ガッコウ</t>
    </rPh>
    <rPh sb="2" eb="4">
      <t>リャクショウ</t>
    </rPh>
    <rPh sb="4" eb="6">
      <t>マツビ</t>
    </rPh>
    <rPh sb="8" eb="9">
      <t>コウ</t>
    </rPh>
    <rPh sb="11" eb="12">
      <t>イ</t>
    </rPh>
    <phoneticPr fontId="5"/>
  </si>
  <si>
    <t>200036</t>
  </si>
  <si>
    <t>eA長野</t>
    <rPh sb="2" eb="4">
      <t>ナガノ</t>
    </rPh>
    <phoneticPr fontId="2"/>
  </si>
  <si>
    <t>eA長野</t>
  </si>
  <si>
    <t>上田市陸上競技協会</t>
  </si>
  <si>
    <t>上田陸協</t>
  </si>
  <si>
    <t>養命酒</t>
    <phoneticPr fontId="2"/>
  </si>
  <si>
    <t>養命酒</t>
  </si>
  <si>
    <t>伊那市陸上競技協会</t>
    <phoneticPr fontId="2"/>
  </si>
  <si>
    <t>伊那市陸協</t>
    <rPh sb="0" eb="3">
      <t>イナシ</t>
    </rPh>
    <rPh sb="3" eb="5">
      <t>リッキョウ</t>
    </rPh>
    <phoneticPr fontId="5"/>
  </si>
  <si>
    <t>駒ヶ根市陸上競技協会</t>
    <phoneticPr fontId="2"/>
  </si>
  <si>
    <t>駒ヶ根市陸協</t>
    <rPh sb="0" eb="4">
      <t>コマガネシ</t>
    </rPh>
    <rPh sb="4" eb="6">
      <t>リッキョウ</t>
    </rPh>
    <phoneticPr fontId="5"/>
  </si>
  <si>
    <t>箕輪町陸上競技協会</t>
    <phoneticPr fontId="2"/>
  </si>
  <si>
    <t>箕輪町陸協</t>
    <rPh sb="0" eb="3">
      <t>ミノワマチ</t>
    </rPh>
    <rPh sb="3" eb="5">
      <t>リッキョウ</t>
    </rPh>
    <phoneticPr fontId="5"/>
  </si>
  <si>
    <t>スポーツプラザヤマトヤ</t>
    <phoneticPr fontId="2"/>
  </si>
  <si>
    <t>ヤマトヤ</t>
    <phoneticPr fontId="5"/>
  </si>
  <si>
    <t>200014</t>
  </si>
  <si>
    <t>阿智村ＲＣ</t>
    <rPh sb="0" eb="3">
      <t>アチムラ</t>
    </rPh>
    <phoneticPr fontId="2"/>
  </si>
  <si>
    <t>阿智村ＲＣ</t>
  </si>
  <si>
    <t>安曇野陸上競技協会</t>
    <rPh sb="2" eb="3">
      <t>ノ</t>
    </rPh>
    <phoneticPr fontId="5"/>
  </si>
  <si>
    <t>安曇野陸協</t>
  </si>
  <si>
    <t>東筑摩郡陸上競技協会</t>
  </si>
  <si>
    <t>東筑摩陸協</t>
  </si>
  <si>
    <t>上田日本無線㈱</t>
  </si>
  <si>
    <t>上田日本無線</t>
  </si>
  <si>
    <t>長野市陸上競技協会</t>
  </si>
  <si>
    <t>長野市陸協</t>
  </si>
  <si>
    <t>山二発條株式会社</t>
    <rPh sb="0" eb="1">
      <t>ヤマ</t>
    </rPh>
    <rPh sb="1" eb="2">
      <t>ニ</t>
    </rPh>
    <rPh sb="2" eb="4">
      <t>ハツジョウ</t>
    </rPh>
    <rPh sb="4" eb="8">
      <t>カブシキガイシャ</t>
    </rPh>
    <phoneticPr fontId="5"/>
  </si>
  <si>
    <t>山二発條</t>
  </si>
  <si>
    <t>塩尻市市役所</t>
    <rPh sb="2" eb="3">
      <t>シ</t>
    </rPh>
    <rPh sb="3" eb="6">
      <t>シヤクショ</t>
    </rPh>
    <phoneticPr fontId="2"/>
  </si>
  <si>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</si>
  <si>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</si>
  <si>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</si>
  <si>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</si>
  <si>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</si>
  <si>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</si>
  <si>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</si>
  <si>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</si>
  <si>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</si>
  <si>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</si>
  <si>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</si>
  <si>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rPh sb="2" eb="3">
      <t>シ</t>
    </rPh>
    <phoneticPr fontId="2"/>
  </si>
  <si>
    <t>塩尻市陸協</t>
  </si>
  <si>
    <t>大町市陸上競技協会</t>
  </si>
  <si>
    <t>大町市陸協</t>
  </si>
  <si>
    <t>諏訪南ＰＣ</t>
  </si>
  <si>
    <t>諏訪南PC</t>
  </si>
  <si>
    <t>長野マラソンクラブ</t>
  </si>
  <si>
    <t>長野MC</t>
  </si>
  <si>
    <t>上伊那郡陸上競技協会</t>
    <rPh sb="3" eb="4">
      <t>グン</t>
    </rPh>
    <phoneticPr fontId="2"/>
  </si>
  <si>
    <t>上伊那郡陸協</t>
    <rPh sb="0" eb="4">
      <t>カミイナグン</t>
    </rPh>
    <rPh sb="4" eb="6">
      <t>リッキョウ</t>
    </rPh>
    <phoneticPr fontId="5"/>
  </si>
  <si>
    <t>上伊那教員クラブ</t>
    <phoneticPr fontId="2"/>
  </si>
  <si>
    <t>上伊那教員ｸﾗﾌﾞ</t>
    <rPh sb="0" eb="3">
      <t>カミイナ</t>
    </rPh>
    <rPh sb="3" eb="5">
      <t>キョウイン</t>
    </rPh>
    <phoneticPr fontId="5"/>
  </si>
  <si>
    <t>上水内郡陸上競技協会</t>
  </si>
  <si>
    <t>上水内陸協</t>
  </si>
  <si>
    <t>長野高専</t>
  </si>
  <si>
    <t>白馬アスレチッククラブ</t>
  </si>
  <si>
    <t>白馬ＡＣ</t>
    <phoneticPr fontId="5"/>
  </si>
  <si>
    <t>信州大学こまくさAC</t>
    <rPh sb="0" eb="2">
      <t>シンシュウ</t>
    </rPh>
    <rPh sb="2" eb="4">
      <t>ダイガク</t>
    </rPh>
    <phoneticPr fontId="2"/>
  </si>
  <si>
    <t>信大ＡＣ</t>
    <phoneticPr fontId="5"/>
  </si>
  <si>
    <t>200052</t>
    <phoneticPr fontId="2"/>
  </si>
  <si>
    <t>アルプスツール</t>
    <phoneticPr fontId="2"/>
  </si>
  <si>
    <t>アルプスツール</t>
  </si>
  <si>
    <t>飯田陸上競技クラブ</t>
    <rPh sb="0" eb="2">
      <t>イイダ</t>
    </rPh>
    <rPh sb="2" eb="4">
      <t>リクジョウ</t>
    </rPh>
    <rPh sb="4" eb="6">
      <t>キョウギ</t>
    </rPh>
    <phoneticPr fontId="2"/>
  </si>
  <si>
    <t>飯田陸上クラブ</t>
    <rPh sb="0" eb="2">
      <t>イイダ</t>
    </rPh>
    <rPh sb="2" eb="4">
      <t>リクジョウ</t>
    </rPh>
    <phoneticPr fontId="5"/>
  </si>
  <si>
    <t>辰野町陸上競技協会</t>
    <phoneticPr fontId="2"/>
  </si>
  <si>
    <t>辰野町陸協</t>
    <rPh sb="0" eb="2">
      <t>タツノ</t>
    </rPh>
    <rPh sb="2" eb="3">
      <t>マチ</t>
    </rPh>
    <rPh sb="3" eb="5">
      <t>リッキョウ</t>
    </rPh>
    <phoneticPr fontId="5"/>
  </si>
  <si>
    <t>トーハツ株式会社</t>
    <rPh sb="4" eb="8">
      <t>カブシキガイシャ</t>
    </rPh>
    <phoneticPr fontId="2"/>
  </si>
  <si>
    <t>トーハツ</t>
    <phoneticPr fontId="5"/>
  </si>
  <si>
    <t>スターズ</t>
  </si>
  <si>
    <t>ＳＴＡＳ</t>
    <phoneticPr fontId="5"/>
  </si>
  <si>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</si>
  <si>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</si>
  <si>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</si>
  <si>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</si>
  <si>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</si>
  <si>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</si>
  <si>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</si>
  <si>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</si>
  <si>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</si>
  <si>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</si>
  <si>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</si>
  <si>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</si>
  <si>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</si>
  <si>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phoneticPr fontId="2"/>
  </si>
  <si>
    <t>シナノＡＣ</t>
    <phoneticPr fontId="2"/>
  </si>
  <si>
    <t>シナノＡＣ</t>
  </si>
  <si>
    <t>200075</t>
  </si>
  <si>
    <t>飯田市陸上競技協会</t>
    <rPh sb="0" eb="3">
      <t>イイダシ</t>
    </rPh>
    <rPh sb="3" eb="5">
      <t>リクジョウ</t>
    </rPh>
    <rPh sb="5" eb="7">
      <t>キョウギ</t>
    </rPh>
    <rPh sb="7" eb="9">
      <t>キョウカイ</t>
    </rPh>
    <phoneticPr fontId="2"/>
  </si>
  <si>
    <t>飯田市陸協</t>
    <rPh sb="0" eb="3">
      <t>イイダシ</t>
    </rPh>
    <rPh sb="3" eb="5">
      <t>リッキョウ</t>
    </rPh>
    <phoneticPr fontId="5"/>
  </si>
  <si>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</si>
  <si>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</si>
  <si>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</si>
  <si>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</si>
  <si>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</si>
  <si>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</si>
  <si>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</si>
  <si>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</si>
  <si>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</si>
  <si>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</si>
  <si>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t>下伊那郡陸協</t>
    <rPh sb="0" eb="3">
      <t>シモイナ</t>
    </rPh>
    <rPh sb="3" eb="4">
      <t>グン</t>
    </rPh>
    <rPh sb="4" eb="6">
      <t>リッキョウ</t>
    </rPh>
    <phoneticPr fontId="5"/>
  </si>
  <si>
    <t>下高井郡陸上競技協会</t>
  </si>
  <si>
    <t>下高井郡陸協</t>
  </si>
  <si>
    <t>下水内郡陸上競技協会</t>
  </si>
  <si>
    <t>中野市陸上競技協会</t>
  </si>
  <si>
    <t>中野市陸協</t>
  </si>
  <si>
    <t>千曲市陸上競技協会</t>
    <rPh sb="0" eb="2">
      <t>センキョク</t>
    </rPh>
    <rPh sb="2" eb="3">
      <t>シ</t>
    </rPh>
    <rPh sb="3" eb="5">
      <t>リクジョウ</t>
    </rPh>
    <rPh sb="5" eb="7">
      <t>キョウギ</t>
    </rPh>
    <rPh sb="7" eb="9">
      <t>キョウカイ</t>
    </rPh>
    <phoneticPr fontId="2"/>
  </si>
  <si>
    <t>千曲市陸協</t>
  </si>
  <si>
    <t>松本自衛隊</t>
    <rPh sb="0" eb="2">
      <t>マツモト</t>
    </rPh>
    <rPh sb="2" eb="5">
      <t>ジエイタイ</t>
    </rPh>
    <phoneticPr fontId="5"/>
  </si>
  <si>
    <t>松本自衛隊</t>
  </si>
  <si>
    <t>南佐久郡陸上競技協会</t>
  </si>
  <si>
    <t>南佐久郡陸協</t>
    <rPh sb="3" eb="4">
      <t>グン</t>
    </rPh>
    <phoneticPr fontId="5"/>
  </si>
  <si>
    <t>小県郡陸協</t>
  </si>
  <si>
    <t>ＴＯＫＡＩ　ＡＴＨＬＥＴＩＣ　ＣＬＵＢ　NAGANO</t>
  </si>
  <si>
    <t>TOKAI.A.C</t>
  </si>
  <si>
    <t>株式会社ｼﾞｪﾙﾓ</t>
    <rPh sb="0" eb="4">
      <t>カブシキガイシャ</t>
    </rPh>
    <phoneticPr fontId="2"/>
  </si>
  <si>
    <t>ジェルモ</t>
    <phoneticPr fontId="5"/>
  </si>
  <si>
    <t>昭和電工大町</t>
    <rPh sb="0" eb="2">
      <t>ショウワ</t>
    </rPh>
    <rPh sb="2" eb="4">
      <t>デンコウ</t>
    </rPh>
    <rPh sb="4" eb="6">
      <t>オオマチ</t>
    </rPh>
    <phoneticPr fontId="5"/>
  </si>
  <si>
    <t>昭和電工大町</t>
  </si>
  <si>
    <t>東御市陸上競技協会</t>
    <rPh sb="0" eb="1">
      <t>ヒガシ</t>
    </rPh>
    <rPh sb="1" eb="2">
      <t>オン</t>
    </rPh>
    <rPh sb="2" eb="3">
      <t>シ</t>
    </rPh>
    <phoneticPr fontId="5"/>
  </si>
  <si>
    <t>東御市陸協</t>
  </si>
  <si>
    <t>200109</t>
  </si>
  <si>
    <t>信州大学医学部陸上部</t>
  </si>
  <si>
    <t>信大医学部</t>
    <rPh sb="0" eb="2">
      <t>シンダイ</t>
    </rPh>
    <rPh sb="2" eb="5">
      <t>イガクブ</t>
    </rPh>
    <phoneticPr fontId="5"/>
  </si>
  <si>
    <t>長野電子</t>
    <rPh sb="0" eb="2">
      <t>ナガノ</t>
    </rPh>
    <rPh sb="2" eb="4">
      <t>デンシ</t>
    </rPh>
    <phoneticPr fontId="5"/>
  </si>
  <si>
    <t>長野電子</t>
  </si>
  <si>
    <t>佐久長聖教員クラブ</t>
    <rPh sb="0" eb="2">
      <t>サク</t>
    </rPh>
    <rPh sb="2" eb="3">
      <t>チョウ</t>
    </rPh>
    <rPh sb="3" eb="4">
      <t>セイ</t>
    </rPh>
    <rPh sb="4" eb="6">
      <t>キョウイン</t>
    </rPh>
    <phoneticPr fontId="5"/>
  </si>
  <si>
    <t>佐久長聖教員</t>
    <rPh sb="0" eb="2">
      <t>サク</t>
    </rPh>
    <rPh sb="2" eb="4">
      <t>チョウセイ</t>
    </rPh>
    <rPh sb="4" eb="6">
      <t>キョウイン</t>
    </rPh>
    <phoneticPr fontId="5"/>
  </si>
  <si>
    <t>ＨＩＯＫＩ</t>
  </si>
  <si>
    <t>松川村アスリートクラブ</t>
    <rPh sb="0" eb="3">
      <t>マツカワムラ</t>
    </rPh>
    <phoneticPr fontId="5"/>
  </si>
  <si>
    <t>ptarmigans長野・ＡＣ</t>
    <rPh sb="10" eb="12">
      <t>ナガノ</t>
    </rPh>
    <phoneticPr fontId="2"/>
  </si>
  <si>
    <t>ターミガンズ</t>
    <phoneticPr fontId="5"/>
  </si>
  <si>
    <t>上位所属/ｶﾃｺﾞﾘ</t>
    <rPh sb="0" eb="2">
      <t>ジョウイ</t>
    </rPh>
    <rPh sb="2" eb="4">
      <t>ショゾク</t>
    </rPh>
    <phoneticPr fontId="3"/>
  </si>
  <si>
    <t>中学のみの大会（＝中体連大会）以外の大会</t>
    <rPh sb="0" eb="2">
      <t>チュウガク</t>
    </rPh>
    <rPh sb="5" eb="7">
      <t>タイカイ</t>
    </rPh>
    <rPh sb="9" eb="12">
      <t>チュウタイレン</t>
    </rPh>
    <rPh sb="12" eb="14">
      <t>タイカイ</t>
    </rPh>
    <rPh sb="15" eb="17">
      <t>イガイ</t>
    </rPh>
    <rPh sb="18" eb="20">
      <t>タイカイ</t>
    </rPh>
    <phoneticPr fontId="5"/>
  </si>
  <si>
    <t>高校のみの大会（＝高体連大会）以外の大会</t>
    <rPh sb="0" eb="2">
      <t>コウコウ</t>
    </rPh>
    <rPh sb="5" eb="7">
      <t>タイカイ</t>
    </rPh>
    <rPh sb="9" eb="10">
      <t>タカ</t>
    </rPh>
    <rPh sb="10" eb="11">
      <t>カラダ</t>
    </rPh>
    <rPh sb="11" eb="12">
      <t>レン</t>
    </rPh>
    <rPh sb="12" eb="14">
      <t>タイカイ</t>
    </rPh>
    <rPh sb="15" eb="17">
      <t>イガイ</t>
    </rPh>
    <rPh sb="18" eb="20">
      <t>タイカイ</t>
    </rPh>
    <phoneticPr fontId="5"/>
  </si>
  <si>
    <t>高等学校</t>
    <rPh sb="0" eb="2">
      <t>コウトウ</t>
    </rPh>
    <rPh sb="2" eb="4">
      <t>ガッコウ</t>
    </rPh>
    <phoneticPr fontId="5"/>
  </si>
  <si>
    <t>大学</t>
    <rPh sb="0" eb="2">
      <t>ダイガク</t>
    </rPh>
    <phoneticPr fontId="8"/>
  </si>
  <si>
    <t>学校略称末尾に　大　を入れる</t>
    <rPh sb="0" eb="2">
      <t>ガッコウ</t>
    </rPh>
    <rPh sb="2" eb="4">
      <t>リャクショウ</t>
    </rPh>
    <rPh sb="4" eb="6">
      <t>マツビ</t>
    </rPh>
    <rPh sb="8" eb="9">
      <t>ダイ</t>
    </rPh>
    <rPh sb="11" eb="12">
      <t>イ</t>
    </rPh>
    <phoneticPr fontId="5"/>
  </si>
  <si>
    <t>すべての大会</t>
    <rPh sb="4" eb="6">
      <t>タイカイ</t>
    </rPh>
    <phoneticPr fontId="8"/>
  </si>
  <si>
    <t>長野工業高等専門学校</t>
    <rPh sb="0" eb="2">
      <t>ナガノ</t>
    </rPh>
    <rPh sb="2" eb="4">
      <t>コウギョウ</t>
    </rPh>
    <rPh sb="4" eb="6">
      <t>コウトウ</t>
    </rPh>
    <rPh sb="6" eb="8">
      <t>センモン</t>
    </rPh>
    <rPh sb="8" eb="10">
      <t>ガッコウ</t>
    </rPh>
    <phoneticPr fontId="9"/>
  </si>
  <si>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3"/>
  </si>
  <si>
    <t>M</t>
    <phoneticPr fontId="2"/>
  </si>
  <si>
    <t>D</t>
    <phoneticPr fontId="2"/>
  </si>
  <si>
    <t>○</t>
    <phoneticPr fontId="2"/>
  </si>
  <si>
    <t>【エントリー全般についての注意】</t>
    <rPh sb="6" eb="8">
      <t>ゼンパン</t>
    </rPh>
    <rPh sb="13" eb="15">
      <t>チュウイ</t>
    </rPh>
    <phoneticPr fontId="2"/>
  </si>
  <si>
    <t>（１）エントリーと参加料納付について</t>
    <rPh sb="9" eb="12">
      <t>サンカリョウ</t>
    </rPh>
    <rPh sb="12" eb="14">
      <t>ノウフ</t>
    </rPh>
    <phoneticPr fontId="2"/>
  </si>
  <si>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2"/>
  </si>
  <si>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2"/>
  </si>
  <si>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2"/>
  </si>
  <si>
    <t>（２）エントリーファイル入力について</t>
    <rPh sb="12" eb="14">
      <t>ニュウリョク</t>
    </rPh>
    <phoneticPr fontId="2"/>
  </si>
  <si>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</si>
  <si>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2"/>
  </si>
  <si>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2"/>
  </si>
  <si>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2"/>
  </si>
  <si>
    <t>　です。</t>
    <phoneticPr fontId="2"/>
  </si>
  <si>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2"/>
  </si>
  <si>
    <t>　変えてください。（例：#4kyoka_entryfile を #4kyoka_長野高 に変更）</t>
    <rPh sb="1" eb="2">
      <t>カ</t>
    </rPh>
    <rPh sb="10" eb="11">
      <t>レイ</t>
    </rPh>
    <rPh sb="40" eb="42">
      <t>ナガノ</t>
    </rPh>
    <rPh sb="42" eb="43">
      <t>タカ</t>
    </rPh>
    <rPh sb="45" eb="47">
      <t>ヘンコウ</t>
    </rPh>
    <phoneticPr fontId="2"/>
  </si>
  <si>
    <t>（３）エントリーセンターの利用方法</t>
    <rPh sb="13" eb="15">
      <t>リヨウ</t>
    </rPh>
    <rPh sb="15" eb="17">
      <t>ホウホウ</t>
    </rPh>
    <phoneticPr fontId="2"/>
  </si>
  <si>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2"/>
  </si>
  <si>
    <t>エントリー情報入力画面を開いて、</t>
    <rPh sb="5" eb="7">
      <t>ジョウホウ</t>
    </rPh>
    <rPh sb="7" eb="9">
      <t>ニュウリョク</t>
    </rPh>
    <rPh sb="9" eb="11">
      <t>ガメン</t>
    </rPh>
    <rPh sb="12" eb="13">
      <t>ヒラ</t>
    </rPh>
    <phoneticPr fontId="2"/>
  </si>
  <si>
    <t>①大会を選択　</t>
    <rPh sb="1" eb="3">
      <t>タイカイ</t>
    </rPh>
    <rPh sb="4" eb="6">
      <t>センタク</t>
    </rPh>
    <phoneticPr fontId="2"/>
  </si>
  <si>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2"/>
  </si>
  <si>
    <t>②エントリー種別（新規／訂正送信）を選択</t>
    <rPh sb="6" eb="8">
      <t>シュベツ</t>
    </rPh>
    <rPh sb="9" eb="11">
      <t>シンキ</t>
    </rPh>
    <rPh sb="12" eb="14">
      <t>テイセイ</t>
    </rPh>
    <rPh sb="14" eb="16">
      <t>ソウシン</t>
    </rPh>
    <rPh sb="18" eb="20">
      <t>センタク</t>
    </rPh>
    <phoneticPr fontId="2"/>
  </si>
  <si>
    <t>　</t>
    <phoneticPr fontId="2"/>
  </si>
  <si>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2"/>
  </si>
  <si>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2"/>
  </si>
  <si>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2"/>
  </si>
  <si>
    <t>　　が確認できず、エントリー完了とみなされない場合があります。</t>
    <rPh sb="3" eb="5">
      <t>カクニン</t>
    </rPh>
    <rPh sb="14" eb="16">
      <t>カンリョウ</t>
    </rPh>
    <rPh sb="23" eb="25">
      <t>バアイ</t>
    </rPh>
    <phoneticPr fontId="2"/>
  </si>
  <si>
    <t>④メールアドレスを入力</t>
    <rPh sb="9" eb="11">
      <t>ニュウリョク</t>
    </rPh>
    <phoneticPr fontId="2"/>
  </si>
  <si>
    <t>　※フリーメール（ yahoo など）の場合、返信メールがブロックされる場合があります。ご承知ください。</t>
    <rPh sb="20" eb="22">
      <t>バアイ</t>
    </rPh>
    <rPh sb="23" eb="25">
      <t>ヘンシン</t>
    </rPh>
    <rPh sb="36" eb="38">
      <t>バアイ</t>
    </rPh>
    <rPh sb="45" eb="47">
      <t>ショウチ</t>
    </rPh>
    <phoneticPr fontId="2"/>
  </si>
  <si>
    <t>⑤コメント</t>
    <phoneticPr fontId="2"/>
  </si>
  <si>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2"/>
  </si>
  <si>
    <t>⑥エントリーファイル添付</t>
    <rPh sb="10" eb="12">
      <t>テンプ</t>
    </rPh>
    <phoneticPr fontId="2"/>
  </si>
  <si>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2"/>
  </si>
  <si>
    <t>⑦確認画面へ</t>
    <rPh sb="1" eb="3">
      <t>カクニン</t>
    </rPh>
    <rPh sb="3" eb="5">
      <t>ガメン</t>
    </rPh>
    <phoneticPr fontId="2"/>
  </si>
  <si>
    <t>⑧送信</t>
    <rPh sb="1" eb="3">
      <t>ソウシン</t>
    </rPh>
    <phoneticPr fontId="2"/>
  </si>
  <si>
    <t>※シートの削除・挿入などはしないでください。</t>
    <rPh sb="5" eb="7">
      <t>サクジョ</t>
    </rPh>
    <rPh sb="8" eb="10">
      <t>ソウニュウ</t>
    </rPh>
    <phoneticPr fontId="11"/>
  </si>
  <si>
    <t>住所/備考</t>
    <rPh sb="0" eb="2">
      <t>ジュウショ</t>
    </rPh>
    <rPh sb="3" eb="5">
      <t>ビコウ</t>
    </rPh>
    <phoneticPr fontId="3"/>
  </si>
  <si>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2"/>
  </si>
  <si>
    <t>一人あたり参加料</t>
    <rPh sb="0" eb="2">
      <t>ヒトリ</t>
    </rPh>
    <rPh sb="5" eb="7">
      <t>サンカ</t>
    </rPh>
    <rPh sb="7" eb="8">
      <t>リョウ</t>
    </rPh>
    <phoneticPr fontId="2"/>
  </si>
  <si>
    <t>混合</t>
    <rPh sb="0" eb="2">
      <t>コンゴウ</t>
    </rPh>
    <phoneticPr fontId="2"/>
  </si>
  <si>
    <r>
      <t xml:space="preserve">【大会別特記事項】
</t>
    </r>
    <r>
      <rPr>
        <b/>
        <sz val="12"/>
        <color indexed="8"/>
        <rFont val="ＭＳ Ｐゴシック"/>
        <family val="3"/>
        <charset val="128"/>
      </rPr>
      <t xml:space="preserve">
</t>
    </r>
    <rPh sb="1" eb="3">
      <t>タイカイ</t>
    </rPh>
    <rPh sb="3" eb="4">
      <t>ベツ</t>
    </rPh>
    <rPh sb="4" eb="6">
      <t>トッキ</t>
    </rPh>
    <rPh sb="6" eb="8">
      <t>ジコウ</t>
    </rPh>
    <phoneticPr fontId="2"/>
  </si>
  <si>
    <t>小学男子</t>
    <rPh sb="0" eb="2">
      <t>ショウガク</t>
    </rPh>
    <rPh sb="2" eb="4">
      <t>ダンシ</t>
    </rPh>
    <phoneticPr fontId="3"/>
  </si>
  <si>
    <t>小学女子</t>
    <rPh sb="0" eb="2">
      <t>ショウガク</t>
    </rPh>
    <rPh sb="2" eb="4">
      <t>ジョシ</t>
    </rPh>
    <phoneticPr fontId="3"/>
  </si>
  <si>
    <t>800m</t>
    <phoneticPr fontId="3"/>
  </si>
  <si>
    <t>1500m</t>
    <phoneticPr fontId="3"/>
  </si>
  <si>
    <t>1000m</t>
    <phoneticPr fontId="3"/>
  </si>
  <si>
    <t>棒高跳</t>
    <rPh sb="0" eb="3">
      <t>ボウタカト</t>
    </rPh>
    <phoneticPr fontId="2"/>
  </si>
  <si>
    <t>砲丸投(4.000kg)</t>
    <rPh sb="0" eb="3">
      <t>ホウガンナ</t>
    </rPh>
    <phoneticPr fontId="3"/>
  </si>
  <si>
    <t>砲丸投(5.000kg)</t>
    <rPh sb="0" eb="3">
      <t>ホウガンナ</t>
    </rPh>
    <phoneticPr fontId="3"/>
  </si>
  <si>
    <t>砲丸投(6.000kg)</t>
    <rPh sb="0" eb="3">
      <t>ホウガンナ</t>
    </rPh>
    <phoneticPr fontId="3"/>
  </si>
  <si>
    <t>砲丸投(7.260kg)</t>
    <rPh sb="0" eb="3">
      <t>ホウガンナ</t>
    </rPh>
    <phoneticPr fontId="3"/>
  </si>
  <si>
    <t>800m</t>
  </si>
  <si>
    <t>1000m</t>
  </si>
  <si>
    <t>男子</t>
    <rPh sb="0" eb="2">
      <t>ダンシ</t>
    </rPh>
    <phoneticPr fontId="3"/>
  </si>
  <si>
    <t>携帯TEL</t>
    <rPh sb="0" eb="2">
      <t>ケイタイ</t>
    </rPh>
    <phoneticPr fontId="3"/>
  </si>
  <si>
    <t>砲丸投(2.721kg)</t>
    <rPh sb="0" eb="3">
      <t>ホウガンナ</t>
    </rPh>
    <phoneticPr fontId="3"/>
  </si>
  <si>
    <r>
      <t>○</t>
    </r>
    <r>
      <rPr>
        <b/>
        <sz val="9"/>
        <color indexed="17"/>
        <rFont val="ＭＳ Ｐゴシック"/>
        <family val="3"/>
        <charset val="128"/>
      </rPr>
      <t>(中学）</t>
    </r>
    <rPh sb="2" eb="4">
      <t>チュウガク</t>
    </rPh>
    <phoneticPr fontId="2"/>
  </si>
  <si>
    <r>
      <t>○</t>
    </r>
    <r>
      <rPr>
        <b/>
        <sz val="9"/>
        <color indexed="17"/>
        <rFont val="ＭＳ Ｐゴシック"/>
        <family val="3"/>
        <charset val="128"/>
      </rPr>
      <t>(一般）</t>
    </r>
    <rPh sb="2" eb="4">
      <t>イッパン</t>
    </rPh>
    <phoneticPr fontId="2"/>
  </si>
  <si>
    <r>
      <t>○</t>
    </r>
    <r>
      <rPr>
        <b/>
        <sz val="9"/>
        <color indexed="17"/>
        <rFont val="ＭＳ Ｐゴシック"/>
        <family val="3"/>
        <charset val="128"/>
      </rPr>
      <t>(高校）</t>
    </r>
    <rPh sb="2" eb="4">
      <t>コウコウ</t>
    </rPh>
    <phoneticPr fontId="2"/>
  </si>
  <si>
    <t>中学1年男子</t>
    <rPh sb="0" eb="2">
      <t>チュウガク</t>
    </rPh>
    <rPh sb="3" eb="4">
      <t>ネン</t>
    </rPh>
    <rPh sb="4" eb="6">
      <t>ダンシ</t>
    </rPh>
    <phoneticPr fontId="2"/>
  </si>
  <si>
    <t>中学1年女子</t>
    <rPh sb="0" eb="2">
      <t>チュウガク</t>
    </rPh>
    <rPh sb="3" eb="4">
      <t>ネン</t>
    </rPh>
    <rPh sb="4" eb="6">
      <t>ジョシ</t>
    </rPh>
    <phoneticPr fontId="3"/>
  </si>
  <si>
    <t>○</t>
    <phoneticPr fontId="2"/>
  </si>
  <si>
    <r>
      <t>1</t>
    </r>
    <r>
      <rPr>
        <sz val="11"/>
        <rFont val="ＭＳ Ｐゴシック"/>
        <family val="3"/>
        <charset val="128"/>
      </rPr>
      <t>00m</t>
    </r>
    <phoneticPr fontId="2"/>
  </si>
  <si>
    <r>
      <t>1</t>
    </r>
    <r>
      <rPr>
        <sz val="11"/>
        <rFont val="ＭＳ Ｐゴシック"/>
        <family val="3"/>
        <charset val="128"/>
      </rPr>
      <t>500m</t>
    </r>
    <phoneticPr fontId="2"/>
  </si>
  <si>
    <t>中学1年女子</t>
    <rPh sb="0" eb="2">
      <t>チュウガク</t>
    </rPh>
    <rPh sb="3" eb="4">
      <t>ネン</t>
    </rPh>
    <rPh sb="4" eb="6">
      <t>ジョシ</t>
    </rPh>
    <phoneticPr fontId="2"/>
  </si>
  <si>
    <t>100m</t>
    <phoneticPr fontId="2"/>
  </si>
  <si>
    <t>1500m</t>
    <phoneticPr fontId="2"/>
  </si>
  <si>
    <t>200m</t>
    <phoneticPr fontId="2"/>
  </si>
  <si>
    <t>100m</t>
    <phoneticPr fontId="2"/>
  </si>
  <si>
    <r>
      <t>6</t>
    </r>
    <r>
      <rPr>
        <sz val="11"/>
        <rFont val="ＭＳ Ｐゴシック"/>
        <family val="3"/>
        <charset val="128"/>
      </rPr>
      <t>0m(小３）</t>
    </r>
    <rPh sb="4" eb="5">
      <t>ショウ</t>
    </rPh>
    <phoneticPr fontId="2"/>
  </si>
  <si>
    <r>
      <t>1</t>
    </r>
    <r>
      <rPr>
        <sz val="11"/>
        <rFont val="ＭＳ Ｐゴシック"/>
        <family val="3"/>
        <charset val="128"/>
      </rPr>
      <t>00m</t>
    </r>
    <phoneticPr fontId="2"/>
  </si>
  <si>
    <r>
      <t>6</t>
    </r>
    <r>
      <rPr>
        <sz val="11"/>
        <rFont val="ＭＳ Ｐゴシック"/>
        <family val="3"/>
        <charset val="128"/>
      </rPr>
      <t>0m(小3)</t>
    </r>
    <rPh sb="4" eb="5">
      <t>ショウ</t>
    </rPh>
    <phoneticPr fontId="2"/>
  </si>
  <si>
    <t>800m</t>
    <phoneticPr fontId="2"/>
  </si>
  <si>
    <t>走幅跳</t>
    <rPh sb="0" eb="1">
      <t>ハシ</t>
    </rPh>
    <rPh sb="1" eb="3">
      <t>ハバト</t>
    </rPh>
    <phoneticPr fontId="2"/>
  </si>
  <si>
    <t>×</t>
    <phoneticPr fontId="2"/>
  </si>
  <si>
    <t>〇</t>
    <phoneticPr fontId="2"/>
  </si>
  <si>
    <t>ジャベリックスロー</t>
    <phoneticPr fontId="2"/>
  </si>
  <si>
    <t>〇（中学）</t>
    <rPh sb="2" eb="4">
      <t>チュウガク</t>
    </rPh>
    <phoneticPr fontId="2"/>
  </si>
  <si>
    <r>
      <t>〇</t>
    </r>
    <r>
      <rPr>
        <b/>
        <sz val="9"/>
        <color indexed="17"/>
        <rFont val="ＭＳ Ｐゴシック"/>
        <family val="3"/>
        <charset val="128"/>
      </rPr>
      <t>（中学）</t>
    </r>
    <rPh sb="2" eb="4">
      <t>チュウガク</t>
    </rPh>
    <phoneticPr fontId="2"/>
  </si>
  <si>
    <t>ジャベリックスロー</t>
    <phoneticPr fontId="2"/>
  </si>
  <si>
    <t>中学校</t>
    <rPh sb="0" eb="3">
      <t>チュウガッコウ</t>
    </rPh>
    <phoneticPr fontId="2"/>
  </si>
  <si>
    <t>高校・一般</t>
    <rPh sb="0" eb="2">
      <t>コウコウ</t>
    </rPh>
    <rPh sb="3" eb="5">
      <t>イッパン</t>
    </rPh>
    <phoneticPr fontId="2"/>
  </si>
  <si>
    <t>3000m</t>
    <phoneticPr fontId="2"/>
  </si>
  <si>
    <t>ジャベリックスロー</t>
    <phoneticPr fontId="2"/>
  </si>
  <si>
    <t>○</t>
    <phoneticPr fontId="2"/>
  </si>
  <si>
    <t>×</t>
    <phoneticPr fontId="2"/>
  </si>
  <si>
    <r>
      <t xml:space="preserve">【大会別特記事項】
○参考記録を必ず入力のこと。400mも分表示です。
</t>
    </r>
    <r>
      <rPr>
        <b/>
        <u/>
        <sz val="14"/>
        <color indexed="8"/>
        <rFont val="ＭＳ Ｐゴシック"/>
        <family val="3"/>
        <charset val="128"/>
      </rPr>
      <t>○ナンバーは陸連登録番号を記入してください。
　一般は、ナンバーを記入しないでください。
○中・高・一般は１人２種目。</t>
    </r>
    <r>
      <rPr>
        <b/>
        <sz val="12"/>
        <color indexed="8"/>
        <rFont val="ＭＳ Ｐゴシック"/>
        <family val="3"/>
        <charset val="128"/>
      </rPr>
      <t xml:space="preserve">
○携帯電話等（休日等の連絡先）を記入してください。</t>
    </r>
    <rPh sb="1" eb="3">
      <t>タイカイ</t>
    </rPh>
    <rPh sb="3" eb="4">
      <t>ベツ</t>
    </rPh>
    <rPh sb="4" eb="6">
      <t>トッキ</t>
    </rPh>
    <rPh sb="6" eb="8">
      <t>ジコウ</t>
    </rPh>
    <rPh sb="11" eb="13">
      <t>サンコウ</t>
    </rPh>
    <rPh sb="13" eb="15">
      <t>キロク</t>
    </rPh>
    <rPh sb="16" eb="17">
      <t>カナラ</t>
    </rPh>
    <rPh sb="18" eb="20">
      <t>ニュウリョク</t>
    </rPh>
    <rPh sb="29" eb="30">
      <t>フン</t>
    </rPh>
    <rPh sb="30" eb="32">
      <t>ヒョウジ</t>
    </rPh>
    <rPh sb="42" eb="43">
      <t>リク</t>
    </rPh>
    <rPh sb="43" eb="44">
      <t>レン</t>
    </rPh>
    <rPh sb="44" eb="46">
      <t>トウロク</t>
    </rPh>
    <rPh sb="46" eb="48">
      <t>バンゴウ</t>
    </rPh>
    <rPh sb="49" eb="51">
      <t>キニュウ</t>
    </rPh>
    <rPh sb="60" eb="62">
      <t>イッパン</t>
    </rPh>
    <rPh sb="69" eb="71">
      <t>キニュウ</t>
    </rPh>
    <rPh sb="82" eb="83">
      <t>チュウ</t>
    </rPh>
    <rPh sb="84" eb="85">
      <t>コウ</t>
    </rPh>
    <rPh sb="86" eb="88">
      <t>イッパン</t>
    </rPh>
    <rPh sb="98" eb="100">
      <t>ケイタイ</t>
    </rPh>
    <rPh sb="100" eb="102">
      <t>デンワ</t>
    </rPh>
    <rPh sb="102" eb="103">
      <t>トウ</t>
    </rPh>
    <rPh sb="104" eb="106">
      <t>キュウジツ</t>
    </rPh>
    <rPh sb="106" eb="107">
      <t>トウ</t>
    </rPh>
    <rPh sb="108" eb="111">
      <t>レンラクサキ</t>
    </rPh>
    <rPh sb="113" eb="115">
      <t>キニュウ</t>
    </rPh>
    <phoneticPr fontId="2"/>
  </si>
  <si>
    <t>←選択</t>
    <rPh sb="1" eb="3">
      <t>センタク</t>
    </rPh>
    <phoneticPr fontId="2"/>
  </si>
  <si>
    <r>
      <t>第56回上伊那春季陸上競技記録会　締切2024/4/24（</t>
    </r>
    <r>
      <rPr>
        <b/>
        <sz val="12"/>
        <color rgb="FFFF0000"/>
        <rFont val="ＭＳ Ｐゴシック"/>
        <family val="3"/>
        <charset val="128"/>
        <scheme val="minor"/>
      </rPr>
      <t>中・高・一般</t>
    </r>
    <r>
      <rPr>
        <b/>
        <sz val="12"/>
        <color rgb="FFFF0000"/>
        <rFont val="ＭＳ Ｐゴシック"/>
        <family val="3"/>
        <charset val="128"/>
      </rPr>
      <t>用）</t>
    </r>
    <rPh sb="0" eb="1">
      <t>ダイ</t>
    </rPh>
    <rPh sb="3" eb="4">
      <t>カイ</t>
    </rPh>
    <rPh sb="4" eb="7">
      <t>カミイナ</t>
    </rPh>
    <rPh sb="7" eb="9">
      <t>シュンキ</t>
    </rPh>
    <rPh sb="9" eb="11">
      <t>リクジョウ</t>
    </rPh>
    <rPh sb="11" eb="13">
      <t>キョウギ</t>
    </rPh>
    <rPh sb="13" eb="15">
      <t>キロク</t>
    </rPh>
    <rPh sb="15" eb="16">
      <t>カイ</t>
    </rPh>
    <rPh sb="17" eb="19">
      <t>シメキリ</t>
    </rPh>
    <rPh sb="29" eb="30">
      <t>チュウ</t>
    </rPh>
    <rPh sb="31" eb="32">
      <t>コウ</t>
    </rPh>
    <rPh sb="33" eb="35">
      <t>イッパン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</si>
</sst>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9"/>
      <name val="ＭＳ Ｐゴシック"/>
      <family val="3"/>
      <charset val="128"/>
    </font>
    <font>
      <sz val="10"/>
      <name val="ＭＳ ゴシック"/>
      <family val="3"/>
      <charset val="128"/>
    </font>
    <font>
      <sz val="6"/>
      <name val="ＭＳ Ｐゴシック"/>
      <family val="3"/>
      <charset val="128"/>
    </font>
    <font>
      <sz val="6"/>
      <name val="ＭＳ 明朝"/>
      <family val="1"/>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6"/>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sz val="9"/>
      <color indexed="10"/>
      <name val="ＭＳ Ｐゴシック"/>
      <family val="3"/>
      <charset val="128"/>
    </font>
    <font>
      <sz val="6"/>
      <color indexed="8"/>
      <name val="ＭＳ Ｐゴシック"/>
      <family val="3"/>
      <charset val="128"/>
    </font>
    <font>
      <b/>
      <sz val="14"/>
      <color indexed="17"/>
      <name val="ＭＳ Ｐゴシック"/>
      <family val="3"/>
      <charset val="128"/>
    </font>
    <font>
      <b/>
      <sz val="11"/>
      <color indexed="17"/>
      <name val="ＭＳ Ｐゴシック"/>
      <family val="3"/>
      <charset val="128"/>
    </font>
    <font>
      <b/>
      <sz val="9"/>
      <color indexed="17"/>
      <name val="ＭＳ Ｐゴシック"/>
      <family val="3"/>
      <charset val="128"/>
    </font>
    <font>
      <b/>
      <u/>
      <sz val="14"/>
      <color indexed="8"/>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b/>
      <sz val="9"/>
      <color rgb="FF00B050"/>
      <name val="ＭＳ Ｐゴシック"/>
      <family val="3"/>
      <charset val="128"/>
    </font>
    <font>
      <b/>
      <sz val="12"/>
      <color rgb="FFFF0000"/>
      <name val="ＭＳ Ｐゴシック"/>
      <family val="3"/>
      <charset val="128"/>
    </font>
    <font>
      <b/>
      <sz val="12"/>
      <color rgb="FFFF0000"/>
      <name val="ＭＳ Ｐゴシック"/>
      <family val="3"/>
      <charset val="128"/>
      <scheme val="minor"/>
    </font>
  </fonts>
  <fills count="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27"/>
        <bgColor indexed="64"/>
      </patternFill>
    </fill>
    <fill>
      <patternFill patternType="solid">
        <fgColor indexed="45"/>
        <bgColor indexed="64"/>
      </patternFill>
    </fill>
    <fill>
      <patternFill patternType="solid">
        <fgColor indexed="13"/>
        <bgColor indexed="64"/>
      </patternFill>
    </fill>
    <fill>
      <patternFill patternType="solid">
        <fgColor indexed="55"/>
        <bgColor indexed="64"/>
      </patternFill>
    </fill>
    <fill>
      <patternFill patternType="solid">
        <fgColor indexed="47"/>
        <bgColor indexed="64"/>
      </patternFill>
    </fill>
    <fill>
      <patternFill patternType="solid">
        <fgColor indexed="51"/>
        <bgColor indexed="64"/>
      </patternFill>
    </fill>
    <fill>
      <patternFill patternType="solid">
        <fgColor rgb="FFFF0000"/>
        <bgColor indexed="64"/>
      </patternFill>
    </fill>
  </fills>
  <borders count="69">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s>
  <cellStyleXfs count="3">
    <xf numFmtId="0" fontId="0" fillId="0" borderId="0">
      <alignment vertical="center"/>
    </xf>
    <xf numFmtId="0" fontId="29" fillId="0" borderId="0">
      <alignment vertical="center"/>
    </xf>
    <xf numFmtId="0" fontId="1" fillId="0" borderId="0"/>
  </cellStyleXfs>
  <cellXfs count="20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lignment vertical="center"/>
    </xf>
    <xf numFmtId="0" fontId="12" fillId="0" borderId="0" xfId="0" applyFont="1" applyFill="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0" xfId="0" applyFill="1" applyBorder="1">
      <alignment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15"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7" xfId="0" applyBorder="1">
      <alignment vertical="center"/>
    </xf>
    <xf numFmtId="0" fontId="16" fillId="0" borderId="8" xfId="0" applyFont="1" applyBorder="1" applyAlignment="1">
      <alignment horizontal="center" vertical="center" wrapText="1"/>
    </xf>
    <xf numFmtId="0" fontId="0" fillId="0" borderId="9" xfId="0" applyBorder="1" applyAlignment="1">
      <alignment vertical="center" wrapText="1"/>
    </xf>
    <xf numFmtId="0" fontId="16" fillId="0" borderId="10" xfId="0" applyFont="1" applyBorder="1" applyAlignment="1">
      <alignment horizontal="center" vertical="center" wrapText="1"/>
    </xf>
    <xf numFmtId="0" fontId="0" fillId="0" borderId="11" xfId="0" applyBorder="1" applyAlignment="1">
      <alignment vertical="center" wrapText="1"/>
    </xf>
    <xf numFmtId="0" fontId="0" fillId="0" borderId="0" xfId="0" applyBorder="1">
      <alignment vertical="center"/>
    </xf>
    <xf numFmtId="0" fontId="17" fillId="0" borderId="0" xfId="0" applyFont="1" applyBorder="1" applyAlignment="1">
      <alignment vertical="center"/>
    </xf>
    <xf numFmtId="0" fontId="16"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0" xfId="0" applyFill="1" applyAlignment="1">
      <alignment vertical="top"/>
    </xf>
    <xf numFmtId="0" fontId="0" fillId="0" borderId="3" xfId="0" applyFont="1" applyBorder="1" applyAlignment="1">
      <alignment horizontal="center" vertical="center"/>
    </xf>
    <xf numFmtId="49" fontId="18" fillId="2" borderId="12" xfId="0" applyNumberFormat="1" applyFont="1" applyFill="1" applyBorder="1" applyAlignment="1">
      <alignment horizontal="center" vertical="center"/>
    </xf>
    <xf numFmtId="49" fontId="0" fillId="0" borderId="0" xfId="0" applyNumberFormat="1">
      <alignment vertical="center"/>
    </xf>
    <xf numFmtId="0" fontId="0" fillId="0" borderId="0" xfId="0" applyFill="1" applyAlignment="1">
      <alignment vertical="center" wrapText="1"/>
    </xf>
    <xf numFmtId="0" fontId="19" fillId="0" borderId="0" xfId="0" applyFont="1">
      <alignment vertical="center"/>
    </xf>
    <xf numFmtId="0" fontId="0" fillId="0" borderId="0" xfId="0" applyFill="1" applyAlignment="1">
      <alignment vertical="top" wrapText="1"/>
    </xf>
    <xf numFmtId="0" fontId="14" fillId="0" borderId="13" xfId="0" applyFont="1" applyBorder="1" applyAlignment="1">
      <alignment horizontal="center" vertical="center"/>
    </xf>
    <xf numFmtId="0" fontId="14" fillId="0" borderId="2" xfId="0" applyFont="1" applyBorder="1" applyAlignment="1">
      <alignment horizontal="center" vertical="center"/>
    </xf>
    <xf numFmtId="0" fontId="14" fillId="0" borderId="14" xfId="0" applyFont="1" applyBorder="1" applyAlignment="1">
      <alignment horizontal="center" vertical="center"/>
    </xf>
    <xf numFmtId="0" fontId="13" fillId="0" borderId="0" xfId="0" applyFont="1" applyFill="1" applyAlignment="1">
      <alignment vertical="center" wrapText="1"/>
    </xf>
    <xf numFmtId="0" fontId="13" fillId="0" borderId="0" xfId="0" applyFont="1" applyAlignment="1">
      <alignment horizontal="center" vertical="center"/>
    </xf>
    <xf numFmtId="0" fontId="13" fillId="0" borderId="0" xfId="0" applyFont="1">
      <alignment vertical="center"/>
    </xf>
    <xf numFmtId="0" fontId="12" fillId="0" borderId="0" xfId="0" applyFont="1">
      <alignment vertical="center"/>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17" fillId="0" borderId="3"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49" fontId="0" fillId="0" borderId="0" xfId="0" applyNumberFormat="1" applyAlignment="1">
      <alignment horizontal="center" vertical="center"/>
    </xf>
    <xf numFmtId="0" fontId="0" fillId="3" borderId="18" xfId="0" applyFill="1" applyBorder="1" applyProtection="1">
      <alignment vertical="center"/>
      <protection locked="0"/>
    </xf>
    <xf numFmtId="0" fontId="0" fillId="3" borderId="19" xfId="0" applyFill="1" applyBorder="1" applyProtection="1">
      <alignment vertical="center"/>
      <protection locked="0"/>
    </xf>
    <xf numFmtId="0" fontId="0" fillId="3" borderId="20" xfId="0" applyFill="1" applyBorder="1" applyProtection="1">
      <alignment vertical="center"/>
      <protection locked="0"/>
    </xf>
    <xf numFmtId="0" fontId="0" fillId="3" borderId="21" xfId="0" applyFill="1" applyBorder="1" applyProtection="1">
      <alignment vertical="center"/>
      <protection locked="0"/>
    </xf>
    <xf numFmtId="0" fontId="0" fillId="3" borderId="22" xfId="0" applyFill="1" applyBorder="1" applyProtection="1">
      <alignment vertical="center"/>
      <protection locked="0"/>
    </xf>
    <xf numFmtId="0" fontId="14" fillId="3" borderId="6" xfId="0" applyFont="1" applyFill="1" applyBorder="1" applyAlignment="1" applyProtection="1">
      <alignment horizontal="center" vertical="center"/>
      <protection locked="0"/>
    </xf>
    <xf numFmtId="0" fontId="0" fillId="3" borderId="23" xfId="0" applyFill="1" applyBorder="1" applyProtection="1">
      <alignment vertical="center"/>
      <protection locked="0"/>
    </xf>
    <xf numFmtId="0" fontId="0" fillId="3" borderId="12" xfId="0" applyFill="1" applyBorder="1" applyProtection="1">
      <alignment vertical="center"/>
      <protection locked="0"/>
    </xf>
    <xf numFmtId="0" fontId="20" fillId="0" borderId="0" xfId="0" applyFont="1" applyAlignment="1">
      <alignment horizontal="center" vertical="center"/>
    </xf>
    <xf numFmtId="0" fontId="20" fillId="0" borderId="0" xfId="0" applyFont="1">
      <alignment vertical="center"/>
    </xf>
    <xf numFmtId="0" fontId="20" fillId="0" borderId="0" xfId="0" applyFont="1" applyBorder="1">
      <alignment vertical="center"/>
    </xf>
    <xf numFmtId="0" fontId="21" fillId="0" borderId="0" xfId="0" applyFont="1" applyFill="1" applyAlignment="1">
      <alignment vertical="center"/>
    </xf>
    <xf numFmtId="0" fontId="20" fillId="0" borderId="0" xfId="0" applyFont="1" applyBorder="1" applyAlignment="1">
      <alignment horizontal="center" vertical="center"/>
    </xf>
    <xf numFmtId="0" fontId="22" fillId="0" borderId="0" xfId="0" applyFont="1" applyBorder="1">
      <alignment vertical="center"/>
    </xf>
    <xf numFmtId="0" fontId="0" fillId="3" borderId="7" xfId="0" applyFill="1" applyBorder="1" applyProtection="1">
      <alignment vertical="center"/>
      <protection locked="0"/>
    </xf>
    <xf numFmtId="0" fontId="12" fillId="4"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5" borderId="1" xfId="0" applyFill="1" applyBorder="1">
      <alignment vertical="center"/>
    </xf>
    <xf numFmtId="0" fontId="0" fillId="5" borderId="1" xfId="0" applyFill="1" applyBorder="1" applyAlignment="1">
      <alignment horizontal="center" vertical="center"/>
    </xf>
    <xf numFmtId="0" fontId="0" fillId="5" borderId="1" xfId="0" applyFill="1" applyBorder="1" applyAlignment="1" applyProtection="1">
      <alignment horizontal="center" vertical="center"/>
    </xf>
    <xf numFmtId="0" fontId="0" fillId="5" borderId="24" xfId="0" applyFill="1" applyBorder="1" applyAlignment="1" applyProtection="1">
      <alignment horizontal="center" vertical="center"/>
    </xf>
    <xf numFmtId="0" fontId="0" fillId="5" borderId="12" xfId="0" applyFill="1" applyBorder="1">
      <alignment vertical="center"/>
    </xf>
    <xf numFmtId="0" fontId="0" fillId="5" borderId="12" xfId="0" applyFill="1" applyBorder="1" applyAlignment="1">
      <alignment horizontal="center" vertical="center"/>
    </xf>
    <xf numFmtId="0" fontId="0" fillId="5" borderId="12" xfId="0" applyFill="1" applyBorder="1" applyAlignment="1" applyProtection="1">
      <alignment horizontal="center" vertical="center"/>
    </xf>
    <xf numFmtId="0" fontId="0" fillId="5" borderId="25" xfId="0" applyFill="1" applyBorder="1" applyAlignment="1" applyProtection="1">
      <alignment horizontal="center" vertical="center"/>
    </xf>
    <xf numFmtId="49" fontId="7" fillId="3" borderId="26" xfId="1" applyNumberFormat="1" applyFont="1" applyFill="1" applyBorder="1" applyAlignment="1">
      <alignment horizontal="center" vertical="center" shrinkToFit="1"/>
    </xf>
    <xf numFmtId="49" fontId="7" fillId="3" borderId="27" xfId="1" applyNumberFormat="1" applyFont="1" applyFill="1" applyBorder="1" applyAlignment="1">
      <alignment horizontal="center" vertical="center"/>
    </xf>
    <xf numFmtId="49" fontId="7" fillId="3" borderId="28" xfId="1" applyNumberFormat="1" applyFont="1" applyFill="1" applyBorder="1" applyAlignment="1">
      <alignment horizontal="center" vertical="center"/>
    </xf>
    <xf numFmtId="49" fontId="23" fillId="4" borderId="12" xfId="1" applyNumberFormat="1" applyFont="1" applyFill="1" applyBorder="1" applyAlignment="1">
      <alignment vertical="center" shrinkToFit="1"/>
    </xf>
    <xf numFmtId="0" fontId="23" fillId="4" borderId="12" xfId="1" applyFont="1" applyFill="1" applyBorder="1" applyAlignment="1">
      <alignment vertical="center" shrinkToFit="1"/>
    </xf>
    <xf numFmtId="49" fontId="6" fillId="4" borderId="29" xfId="1" applyNumberFormat="1" applyFont="1" applyFill="1" applyBorder="1" applyAlignment="1">
      <alignment vertical="center" shrinkToFit="1"/>
    </xf>
    <xf numFmtId="0" fontId="6" fillId="4" borderId="12" xfId="1" applyFont="1" applyFill="1" applyBorder="1" applyAlignment="1">
      <alignment vertical="center" shrinkToFit="1"/>
    </xf>
    <xf numFmtId="49" fontId="6" fillId="4" borderId="30" xfId="0" applyNumberFormat="1" applyFont="1" applyFill="1" applyBorder="1" applyAlignment="1">
      <alignment vertical="center" shrinkToFit="1"/>
    </xf>
    <xf numFmtId="0" fontId="6" fillId="4" borderId="12" xfId="0" applyFont="1" applyFill="1" applyBorder="1" applyAlignment="1">
      <alignment vertical="center" shrinkToFit="1"/>
    </xf>
    <xf numFmtId="0" fontId="6" fillId="4" borderId="12" xfId="2" applyFont="1" applyFill="1" applyBorder="1" applyAlignment="1">
      <alignment shrinkToFit="1"/>
    </xf>
    <xf numFmtId="49" fontId="6" fillId="4" borderId="30" xfId="1" applyNumberFormat="1" applyFont="1" applyFill="1" applyBorder="1" applyAlignment="1">
      <alignment vertical="center" shrinkToFit="1"/>
    </xf>
    <xf numFmtId="49" fontId="22" fillId="4" borderId="30" xfId="0" applyNumberFormat="1" applyFont="1" applyFill="1" applyBorder="1" applyAlignment="1">
      <alignment vertical="center" shrinkToFit="1"/>
    </xf>
    <xf numFmtId="0" fontId="22" fillId="4" borderId="12" xfId="0" applyFont="1" applyFill="1" applyBorder="1" applyAlignment="1">
      <alignment vertical="center" shrinkToFit="1"/>
    </xf>
    <xf numFmtId="0" fontId="6" fillId="4" borderId="30" xfId="2" applyFont="1" applyFill="1" applyBorder="1" applyAlignment="1">
      <alignment horizontal="left" shrinkToFit="1"/>
    </xf>
    <xf numFmtId="49" fontId="23" fillId="4" borderId="29" xfId="1" applyNumberFormat="1" applyFont="1" applyFill="1" applyBorder="1" applyAlignment="1">
      <alignment vertical="center" shrinkToFit="1"/>
    </xf>
    <xf numFmtId="0" fontId="24" fillId="5" borderId="31" xfId="0" applyFont="1" applyFill="1" applyBorder="1" applyAlignment="1">
      <alignment vertical="center" wrapText="1"/>
    </xf>
    <xf numFmtId="49" fontId="0" fillId="5" borderId="32" xfId="0" applyNumberFormat="1" applyFill="1" applyBorder="1">
      <alignment vertical="center"/>
    </xf>
    <xf numFmtId="49" fontId="0" fillId="5" borderId="4" xfId="0" applyNumberFormat="1" applyFill="1" applyBorder="1">
      <alignment vertical="center"/>
    </xf>
    <xf numFmtId="0" fontId="0" fillId="6" borderId="2" xfId="0" applyFill="1" applyBorder="1" applyAlignment="1">
      <alignment horizontal="center" vertical="center"/>
    </xf>
    <xf numFmtId="0" fontId="0" fillId="7" borderId="2" xfId="0" applyFill="1" applyBorder="1" applyAlignment="1">
      <alignment horizontal="center" vertical="center"/>
    </xf>
    <xf numFmtId="176" fontId="0" fillId="3" borderId="6" xfId="0" applyNumberFormat="1" applyFill="1" applyBorder="1" applyAlignment="1">
      <alignment horizontal="center" vertical="center"/>
    </xf>
    <xf numFmtId="49" fontId="25" fillId="0" borderId="12" xfId="0" applyNumberFormat="1" applyFont="1" applyBorder="1" applyAlignment="1">
      <alignment horizontal="center" vertical="center"/>
    </xf>
    <xf numFmtId="0" fontId="0" fillId="7" borderId="33" xfId="0" applyFill="1" applyBorder="1" applyAlignment="1" applyProtection="1">
      <alignment horizontal="center" vertical="center"/>
      <protection locked="0"/>
    </xf>
    <xf numFmtId="0" fontId="0" fillId="7" borderId="34" xfId="0" applyFill="1" applyBorder="1" applyAlignment="1" applyProtection="1">
      <alignment horizontal="center" vertical="center"/>
      <protection locked="0"/>
    </xf>
    <xf numFmtId="0" fontId="0" fillId="7" borderId="35" xfId="0" applyFill="1" applyBorder="1" applyAlignment="1" applyProtection="1">
      <alignment horizontal="center" vertical="center"/>
      <protection locked="0"/>
    </xf>
    <xf numFmtId="0" fontId="0" fillId="7" borderId="36" xfId="0" applyFill="1" applyBorder="1" applyAlignment="1" applyProtection="1">
      <alignment horizontal="center" vertical="center"/>
      <protection locked="0"/>
    </xf>
    <xf numFmtId="0" fontId="14" fillId="7" borderId="37" xfId="0" applyFont="1" applyFill="1" applyBorder="1" applyAlignment="1" applyProtection="1">
      <alignment horizontal="center" vertical="center"/>
      <protection locked="0"/>
    </xf>
    <xf numFmtId="0" fontId="10" fillId="8" borderId="0" xfId="0" applyFont="1" applyFill="1" applyAlignment="1">
      <alignment vertical="center"/>
    </xf>
    <xf numFmtId="0" fontId="10" fillId="0" borderId="0" xfId="0" applyFont="1">
      <alignment vertical="center"/>
    </xf>
    <xf numFmtId="0" fontId="10" fillId="0" borderId="0" xfId="0" applyFont="1" applyFill="1" applyAlignment="1">
      <alignment horizontal="left" vertical="center"/>
    </xf>
    <xf numFmtId="0" fontId="10" fillId="0" borderId="0" xfId="0" applyFont="1" applyFill="1" applyAlignment="1">
      <alignment vertical="center"/>
    </xf>
    <xf numFmtId="0" fontId="17" fillId="3" borderId="38" xfId="0" applyFont="1" applyFill="1" applyBorder="1" applyAlignment="1" applyProtection="1">
      <alignment horizontal="center" vertical="center" wrapText="1"/>
      <protection locked="0"/>
    </xf>
    <xf numFmtId="0" fontId="17" fillId="3" borderId="39" xfId="0" applyFont="1" applyFill="1" applyBorder="1" applyAlignment="1" applyProtection="1">
      <alignment horizontal="center" vertical="center" wrapText="1"/>
      <protection locked="0"/>
    </xf>
    <xf numFmtId="0" fontId="0" fillId="3" borderId="40" xfId="0" applyFill="1" applyBorder="1" applyProtection="1">
      <alignment vertical="center"/>
      <protection locked="0"/>
    </xf>
    <xf numFmtId="0" fontId="0" fillId="3" borderId="41" xfId="0" applyFill="1" applyBorder="1" applyProtection="1">
      <alignment vertical="center"/>
      <protection locked="0"/>
    </xf>
    <xf numFmtId="0" fontId="14" fillId="0" borderId="7" xfId="0" applyFont="1" applyBorder="1" applyAlignment="1">
      <alignment horizontal="center" vertical="center"/>
    </xf>
    <xf numFmtId="176" fontId="0" fillId="3" borderId="6" xfId="0" applyNumberFormat="1"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49" fontId="18" fillId="2" borderId="7" xfId="0" applyNumberFormat="1" applyFont="1" applyFill="1" applyBorder="1" applyAlignment="1">
      <alignment horizontal="center" vertical="center"/>
    </xf>
    <xf numFmtId="0" fontId="0" fillId="3" borderId="42" xfId="0" applyFill="1" applyBorder="1" applyAlignment="1" applyProtection="1">
      <alignment horizontal="center" vertical="center"/>
    </xf>
    <xf numFmtId="0" fontId="0" fillId="3" borderId="43" xfId="0" applyFill="1" applyBorder="1" applyAlignment="1" applyProtection="1">
      <alignment horizontal="center" vertical="center"/>
    </xf>
    <xf numFmtId="0" fontId="0" fillId="3" borderId="44" xfId="0" applyFill="1" applyBorder="1" applyAlignment="1" applyProtection="1">
      <alignment horizontal="center" vertical="center"/>
    </xf>
    <xf numFmtId="0" fontId="0" fillId="3" borderId="45" xfId="0" applyFill="1" applyBorder="1" applyAlignment="1" applyProtection="1">
      <alignment horizontal="center" vertical="center"/>
    </xf>
    <xf numFmtId="0" fontId="0" fillId="9" borderId="25" xfId="0" applyFill="1" applyBorder="1" applyAlignment="1" applyProtection="1">
      <alignment horizontal="center" vertical="center"/>
    </xf>
    <xf numFmtId="0" fontId="0" fillId="9" borderId="5" xfId="0" applyFill="1" applyBorder="1" applyAlignment="1" applyProtection="1">
      <alignment horizontal="center" vertical="center"/>
    </xf>
    <xf numFmtId="0" fontId="0" fillId="7" borderId="14" xfId="0" applyFill="1" applyBorder="1" applyAlignment="1">
      <alignment horizontal="center" vertical="center"/>
    </xf>
    <xf numFmtId="49" fontId="25" fillId="0" borderId="25" xfId="0" applyNumberFormat="1" applyFont="1" applyBorder="1" applyAlignment="1">
      <alignment horizontal="center" vertical="center"/>
    </xf>
    <xf numFmtId="49" fontId="18" fillId="2" borderId="25" xfId="0" applyNumberFormat="1" applyFont="1" applyFill="1" applyBorder="1" applyAlignment="1">
      <alignment horizontal="center" vertical="center"/>
    </xf>
    <xf numFmtId="49" fontId="26" fillId="0" borderId="0" xfId="0" applyNumberFormat="1" applyFont="1" applyFill="1" applyBorder="1" applyAlignment="1">
      <alignment horizontal="center" vertical="center"/>
    </xf>
    <xf numFmtId="49" fontId="25"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xf>
    <xf numFmtId="49" fontId="18" fillId="2" borderId="5" xfId="0" applyNumberFormat="1" applyFont="1" applyFill="1" applyBorder="1" applyAlignment="1">
      <alignment horizontal="center" vertical="center"/>
    </xf>
    <xf numFmtId="0" fontId="0" fillId="0" borderId="0" xfId="0" applyAlignment="1">
      <alignment horizontal="center" vertical="center"/>
    </xf>
    <xf numFmtId="0" fontId="5" fillId="0" borderId="0" xfId="0" applyFont="1">
      <alignment vertical="center"/>
    </xf>
    <xf numFmtId="0" fontId="0" fillId="0" borderId="0" xfId="0">
      <alignment vertical="center"/>
    </xf>
    <xf numFmtId="0" fontId="0" fillId="0" borderId="0" xfId="0">
      <alignment vertical="center"/>
    </xf>
    <xf numFmtId="49" fontId="18" fillId="0" borderId="12" xfId="0" applyNumberFormat="1" applyFont="1" applyFill="1" applyBorder="1" applyAlignment="1">
      <alignment horizontal="center" vertical="center"/>
    </xf>
    <xf numFmtId="49" fontId="18" fillId="0" borderId="25" xfId="0" applyNumberFormat="1" applyFont="1" applyFill="1" applyBorder="1" applyAlignment="1">
      <alignment horizontal="center" vertical="center"/>
    </xf>
    <xf numFmtId="49" fontId="0" fillId="5" borderId="66" xfId="0" applyNumberFormat="1" applyFill="1" applyBorder="1">
      <alignment vertical="center"/>
    </xf>
    <xf numFmtId="49" fontId="18" fillId="2" borderId="57" xfId="0" applyNumberFormat="1" applyFont="1" applyFill="1" applyBorder="1" applyAlignment="1">
      <alignment horizontal="center" vertical="center"/>
    </xf>
    <xf numFmtId="49" fontId="25" fillId="0" borderId="57" xfId="0" applyNumberFormat="1" applyFont="1" applyBorder="1" applyAlignment="1">
      <alignment horizontal="center" vertical="center"/>
    </xf>
    <xf numFmtId="49" fontId="18" fillId="2" borderId="67" xfId="0" applyNumberFormat="1" applyFont="1" applyFill="1" applyBorder="1" applyAlignment="1">
      <alignment horizontal="center" vertical="center"/>
    </xf>
    <xf numFmtId="49" fontId="25" fillId="0" borderId="68" xfId="0" applyNumberFormat="1" applyFont="1" applyFill="1" applyBorder="1" applyAlignment="1">
      <alignment horizontal="center" vertical="center"/>
    </xf>
    <xf numFmtId="49" fontId="31" fillId="0" borderId="68" xfId="0" applyNumberFormat="1" applyFont="1" applyFill="1" applyBorder="1" applyAlignment="1">
      <alignment horizontal="center" vertical="center"/>
    </xf>
    <xf numFmtId="0" fontId="0" fillId="12" borderId="0" xfId="0" applyFill="1" applyAlignment="1">
      <alignment horizontal="center" vertical="center"/>
    </xf>
    <xf numFmtId="0" fontId="10" fillId="8" borderId="0" xfId="0" applyFont="1" applyFill="1" applyAlignment="1">
      <alignment horizontal="left" vertical="center"/>
    </xf>
    <xf numFmtId="0" fontId="10" fillId="10" borderId="0" xfId="0" applyFont="1" applyFill="1" applyAlignment="1">
      <alignment horizontal="left" vertical="center"/>
    </xf>
    <xf numFmtId="0" fontId="0" fillId="7" borderId="12" xfId="0" applyFill="1" applyBorder="1" applyAlignment="1" applyProtection="1">
      <alignment horizontal="center" vertical="center"/>
      <protection locked="0"/>
    </xf>
    <xf numFmtId="0" fontId="0" fillId="7" borderId="7" xfId="0" applyFill="1" applyBorder="1" applyAlignment="1" applyProtection="1">
      <alignment horizontal="center" vertical="center"/>
      <protection locked="0"/>
    </xf>
    <xf numFmtId="0" fontId="0" fillId="7" borderId="57" xfId="0"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0" fillId="0" borderId="17" xfId="0" applyFill="1" applyBorder="1" applyAlignment="1">
      <alignment horizontal="center" vertical="center"/>
    </xf>
    <xf numFmtId="0" fontId="0" fillId="0" borderId="48" xfId="0" applyFill="1" applyBorder="1" applyAlignment="1">
      <alignment horizontal="center" vertical="center"/>
    </xf>
    <xf numFmtId="49" fontId="0" fillId="3" borderId="49" xfId="0" applyNumberFormat="1" applyFill="1" applyBorder="1" applyAlignment="1" applyProtection="1">
      <alignment horizontal="center" vertical="center"/>
      <protection locked="0"/>
    </xf>
    <xf numFmtId="49" fontId="0" fillId="3" borderId="50" xfId="0" applyNumberFormat="1" applyFill="1" applyBorder="1" applyAlignment="1" applyProtection="1">
      <alignment horizontal="center" vertical="center"/>
      <protection locked="0"/>
    </xf>
    <xf numFmtId="49" fontId="0" fillId="3" borderId="51" xfId="0" applyNumberFormat="1" applyFill="1" applyBorder="1" applyAlignment="1" applyProtection="1">
      <alignment horizontal="center" vertical="center"/>
      <protection locked="0"/>
    </xf>
    <xf numFmtId="0" fontId="0" fillId="0" borderId="32" xfId="0" applyBorder="1" applyAlignment="1">
      <alignment horizontal="center" vertical="center"/>
    </xf>
    <xf numFmtId="0" fontId="0" fillId="3" borderId="12" xfId="0" applyFill="1" applyBorder="1" applyAlignment="1" applyProtection="1">
      <alignment horizontal="center" vertical="center"/>
      <protection locked="0"/>
    </xf>
    <xf numFmtId="0" fontId="14" fillId="0" borderId="13" xfId="0" applyFont="1" applyBorder="1" applyAlignment="1">
      <alignment horizontal="center" vertical="center" wrapText="1"/>
    </xf>
    <xf numFmtId="0" fontId="14" fillId="0" borderId="14" xfId="0" applyFont="1" applyBorder="1" applyAlignment="1">
      <alignment horizontal="center" vertical="center"/>
    </xf>
    <xf numFmtId="0" fontId="0" fillId="0" borderId="53" xfId="0" applyFill="1" applyBorder="1" applyAlignment="1" applyProtection="1">
      <alignment horizontal="center" vertical="center"/>
    </xf>
    <xf numFmtId="0" fontId="0" fillId="0" borderId="54" xfId="0" applyFill="1" applyBorder="1" applyAlignment="1" applyProtection="1">
      <alignment horizontal="center" vertical="center"/>
    </xf>
    <xf numFmtId="0" fontId="0" fillId="0" borderId="53" xfId="0" applyFill="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7" xfId="0" applyFill="1" applyBorder="1" applyAlignment="1">
      <alignment horizontal="center" vertical="center" wrapText="1"/>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49" fontId="0" fillId="3" borderId="55" xfId="0" applyNumberFormat="1" applyFill="1" applyBorder="1" applyAlignment="1" applyProtection="1">
      <alignment horizontal="left" vertical="center"/>
      <protection locked="0"/>
    </xf>
    <xf numFmtId="49" fontId="0" fillId="3" borderId="50" xfId="0" applyNumberFormat="1" applyFill="1" applyBorder="1" applyAlignment="1" applyProtection="1">
      <alignment horizontal="left" vertical="center"/>
      <protection locked="0"/>
    </xf>
    <xf numFmtId="49" fontId="0" fillId="3" borderId="51" xfId="0" applyNumberFormat="1" applyFill="1" applyBorder="1" applyAlignment="1" applyProtection="1">
      <alignment horizontal="left" vertical="center"/>
      <protection locked="0"/>
    </xf>
    <xf numFmtId="49" fontId="0" fillId="3" borderId="7" xfId="0" applyNumberFormat="1" applyFill="1" applyBorder="1" applyAlignment="1" applyProtection="1">
      <alignment horizontal="left" vertical="center"/>
      <protection locked="0"/>
    </xf>
    <xf numFmtId="49" fontId="0" fillId="3" borderId="5" xfId="0" applyNumberFormat="1" applyFill="1" applyBorder="1" applyAlignment="1" applyProtection="1">
      <alignment horizontal="left" vertical="center"/>
      <protection locked="0"/>
    </xf>
    <xf numFmtId="0" fontId="0" fillId="0" borderId="56" xfId="0" applyFill="1" applyBorder="1" applyAlignment="1" applyProtection="1">
      <alignment horizontal="center" vertical="center"/>
    </xf>
    <xf numFmtId="0" fontId="0" fillId="0" borderId="32" xfId="0" applyBorder="1" applyAlignment="1">
      <alignment horizontal="center" vertical="center" wrapText="1"/>
    </xf>
    <xf numFmtId="0" fontId="0" fillId="0" borderId="4" xfId="0" applyBorder="1" applyAlignment="1">
      <alignment horizontal="center" vertical="center"/>
    </xf>
    <xf numFmtId="49" fontId="0" fillId="3" borderId="49" xfId="0" applyNumberFormat="1" applyFill="1" applyBorder="1" applyAlignment="1" applyProtection="1">
      <alignment horizontal="left" vertical="center"/>
      <protection locked="0"/>
    </xf>
    <xf numFmtId="49" fontId="0" fillId="3" borderId="30" xfId="0" applyNumberFormat="1" applyFill="1" applyBorder="1" applyAlignment="1" applyProtection="1">
      <alignment horizontal="left" vertical="center"/>
      <protection locked="0"/>
    </xf>
    <xf numFmtId="49" fontId="0" fillId="3" borderId="58" xfId="0" applyNumberFormat="1" applyFill="1" applyBorder="1" applyAlignment="1" applyProtection="1">
      <alignment horizontal="center" vertical="center"/>
      <protection locked="0"/>
    </xf>
    <xf numFmtId="49" fontId="0" fillId="3" borderId="29" xfId="0" applyNumberFormat="1" applyFill="1" applyBorder="1" applyAlignment="1" applyProtection="1">
      <alignment horizontal="center" vertical="center"/>
      <protection locked="0"/>
    </xf>
    <xf numFmtId="49" fontId="0" fillId="3" borderId="30" xfId="0" applyNumberFormat="1" applyFill="1" applyBorder="1" applyAlignment="1" applyProtection="1">
      <alignment horizontal="center" vertical="center"/>
      <protection locked="0"/>
    </xf>
    <xf numFmtId="0" fontId="0" fillId="0" borderId="59" xfId="0" applyBorder="1" applyAlignment="1">
      <alignment horizontal="center" vertical="center"/>
    </xf>
    <xf numFmtId="0" fontId="0" fillId="0" borderId="60" xfId="0" applyBorder="1" applyAlignment="1">
      <alignment horizontal="center" vertical="center"/>
    </xf>
    <xf numFmtId="0" fontId="0" fillId="5" borderId="59" xfId="0" applyFill="1" applyBorder="1" applyAlignment="1">
      <alignment horizontal="center" vertical="center"/>
    </xf>
    <xf numFmtId="0" fontId="0" fillId="5" borderId="1" xfId="0" applyFill="1" applyBorder="1" applyAlignment="1">
      <alignment horizontal="center" vertical="center"/>
    </xf>
    <xf numFmtId="0" fontId="0" fillId="11" borderId="0" xfId="0" applyFill="1"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xf numFmtId="0" fontId="0" fillId="5" borderId="46" xfId="0" applyFill="1" applyBorder="1" applyAlignment="1">
      <alignment horizontal="center" vertical="center"/>
    </xf>
    <xf numFmtId="0" fontId="0" fillId="5" borderId="32" xfId="0" applyFill="1" applyBorder="1" applyAlignment="1">
      <alignment horizontal="center" vertical="center"/>
    </xf>
    <xf numFmtId="0" fontId="0" fillId="5" borderId="12" xfId="0" applyFill="1" applyBorder="1" applyAlignment="1">
      <alignment horizontal="center" vertical="center"/>
    </xf>
    <xf numFmtId="0" fontId="0" fillId="3" borderId="7" xfId="0" applyFill="1" applyBorder="1" applyAlignment="1" applyProtection="1">
      <alignment horizontal="center" vertical="center"/>
      <protection locked="0"/>
    </xf>
    <xf numFmtId="0" fontId="30" fillId="0" borderId="47" xfId="0" applyFont="1" applyBorder="1" applyAlignment="1">
      <alignment horizontal="center" vertical="center"/>
    </xf>
    <xf numFmtId="0" fontId="17" fillId="8" borderId="16" xfId="0" applyFont="1" applyFill="1" applyBorder="1" applyAlignment="1">
      <alignment horizontal="left" vertical="top" wrapText="1"/>
    </xf>
    <xf numFmtId="0" fontId="17" fillId="8" borderId="0" xfId="0" applyFont="1" applyFill="1" applyBorder="1" applyAlignment="1">
      <alignment horizontal="left" vertical="top" wrapText="1"/>
    </xf>
    <xf numFmtId="0" fontId="0" fillId="11" borderId="52" xfId="0"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17" fillId="0" borderId="61"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62" xfId="0" applyFont="1" applyFill="1" applyBorder="1" applyAlignment="1">
      <alignment horizontal="left" vertical="top" wrapText="1"/>
    </xf>
    <xf numFmtId="0" fontId="17" fillId="0" borderId="63"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64" xfId="0" applyFont="1" applyFill="1" applyBorder="1" applyAlignment="1">
      <alignment horizontal="left" vertical="top" wrapText="1"/>
    </xf>
    <xf numFmtId="0" fontId="17" fillId="0" borderId="65" xfId="0" applyFont="1" applyFill="1" applyBorder="1" applyAlignment="1">
      <alignment horizontal="left" vertical="top" wrapText="1"/>
    </xf>
    <xf numFmtId="0" fontId="17" fillId="0" borderId="47" xfId="0" applyFont="1" applyFill="1" applyBorder="1" applyAlignment="1">
      <alignment horizontal="left" vertical="top" wrapText="1"/>
    </xf>
    <xf numFmtId="0" fontId="17" fillId="0" borderId="39" xfId="0" applyFont="1" applyFill="1" applyBorder="1" applyAlignment="1">
      <alignment horizontal="left" vertical="top" wrapText="1"/>
    </xf>
  </cellXfs>
  <cellStyles count="3">
    <cellStyle name="標準" xfId="0" builtinId="0"/>
    <cellStyle name="標準 2" xfId="1" xr:uid="{00000000-0005-0000-0000-000001000000}"/>
    <cellStyle name="標準_団体" xfId="2" xr:uid="{00000000-0005-0000-0000-000002000000}"/>
  </cellStyles>
  <dxfs count="11">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zoomScaleNormal="100" workbookViewId="0">
      <selection activeCell="D14" sqref="D14"/>
    </sheetView>
  </sheetViews>
  <sheetFormatPr defaultRowHeight="18.75" x14ac:dyDescent="0.15"/>
  <cols>
    <col min="1" max="1" width="3.875" style="106" customWidth="1"/>
    <col min="2" max="3" width="4.375" style="106" customWidth="1"/>
    <col min="4" max="4" width="97.75" style="106" customWidth="1"/>
    <col min="5" max="6" width="4.375" style="106" customWidth="1"/>
    <col min="7" max="16384" width="9" style="106"/>
  </cols>
  <sheetData>
    <row r="2" spans="2:7" x14ac:dyDescent="0.15">
      <c r="B2" s="144" t="s">
        <v>200</v>
      </c>
      <c r="C2" s="144"/>
      <c r="D2" s="144"/>
      <c r="E2" s="144"/>
      <c r="F2" s="105"/>
    </row>
    <row r="3" spans="2:7" x14ac:dyDescent="0.15">
      <c r="B3" s="107"/>
      <c r="C3" s="107"/>
      <c r="D3" s="107"/>
      <c r="E3" s="107"/>
      <c r="F3" s="107"/>
    </row>
    <row r="4" spans="2:7" x14ac:dyDescent="0.15">
      <c r="C4" s="145" t="s">
        <v>201</v>
      </c>
      <c r="D4" s="145"/>
      <c r="E4" s="145"/>
      <c r="F4" s="108"/>
      <c r="G4" s="108"/>
    </row>
    <row r="5" spans="2:7" x14ac:dyDescent="0.15">
      <c r="D5" s="106" t="s">
        <v>202</v>
      </c>
    </row>
    <row r="6" spans="2:7" x14ac:dyDescent="0.15">
      <c r="D6" s="106" t="s">
        <v>203</v>
      </c>
    </row>
    <row r="7" spans="2:7" x14ac:dyDescent="0.15">
      <c r="D7" s="106" t="s">
        <v>204</v>
      </c>
    </row>
    <row r="8" spans="2:7" x14ac:dyDescent="0.15">
      <c r="C8" s="145" t="s">
        <v>205</v>
      </c>
      <c r="D8" s="145"/>
      <c r="E8" s="145"/>
      <c r="F8" s="108"/>
      <c r="G8" s="108"/>
    </row>
    <row r="9" spans="2:7" x14ac:dyDescent="0.15">
      <c r="D9" s="106" t="s">
        <v>234</v>
      </c>
    </row>
    <row r="10" spans="2:7" x14ac:dyDescent="0.15">
      <c r="D10" s="106" t="s">
        <v>206</v>
      </c>
    </row>
    <row r="11" spans="2:7" x14ac:dyDescent="0.15">
      <c r="D11" s="106" t="s">
        <v>207</v>
      </c>
    </row>
    <row r="12" spans="2:7" x14ac:dyDescent="0.15">
      <c r="D12" s="106" t="s">
        <v>208</v>
      </c>
    </row>
    <row r="13" spans="2:7" x14ac:dyDescent="0.15">
      <c r="D13" s="106" t="s">
        <v>209</v>
      </c>
    </row>
    <row r="14" spans="2:7" x14ac:dyDescent="0.15">
      <c r="D14" s="106" t="s">
        <v>210</v>
      </c>
    </row>
    <row r="15" spans="2:7" x14ac:dyDescent="0.15">
      <c r="D15" s="106" t="s">
        <v>211</v>
      </c>
    </row>
    <row r="16" spans="2:7" x14ac:dyDescent="0.15">
      <c r="D16" s="106" t="s">
        <v>212</v>
      </c>
    </row>
    <row r="17" spans="3:7" x14ac:dyDescent="0.15">
      <c r="D17" s="106" t="s">
        <v>232</v>
      </c>
    </row>
    <row r="18" spans="3:7" x14ac:dyDescent="0.15">
      <c r="C18" s="145" t="s">
        <v>213</v>
      </c>
      <c r="D18" s="145"/>
      <c r="E18" s="145"/>
      <c r="F18" s="108"/>
      <c r="G18" s="108"/>
    </row>
    <row r="19" spans="3:7" x14ac:dyDescent="0.15">
      <c r="D19" s="106" t="s">
        <v>214</v>
      </c>
    </row>
    <row r="20" spans="3:7" x14ac:dyDescent="0.15">
      <c r="D20" s="106" t="s">
        <v>215</v>
      </c>
    </row>
    <row r="21" spans="3:7" x14ac:dyDescent="0.15">
      <c r="D21" s="106" t="s">
        <v>216</v>
      </c>
    </row>
    <row r="22" spans="3:7" x14ac:dyDescent="0.15">
      <c r="D22" s="106" t="s">
        <v>217</v>
      </c>
    </row>
    <row r="23" spans="3:7" x14ac:dyDescent="0.15">
      <c r="D23" s="106" t="s">
        <v>218</v>
      </c>
    </row>
    <row r="24" spans="3:7" x14ac:dyDescent="0.15">
      <c r="C24" s="106" t="s">
        <v>219</v>
      </c>
      <c r="D24" s="106" t="s">
        <v>220</v>
      </c>
    </row>
    <row r="25" spans="3:7" x14ac:dyDescent="0.15">
      <c r="D25" s="106" t="s">
        <v>221</v>
      </c>
    </row>
    <row r="26" spans="3:7" x14ac:dyDescent="0.15">
      <c r="D26" s="106" t="s">
        <v>222</v>
      </c>
    </row>
    <row r="27" spans="3:7" x14ac:dyDescent="0.15">
      <c r="D27" s="106" t="s">
        <v>223</v>
      </c>
    </row>
    <row r="28" spans="3:7" x14ac:dyDescent="0.15">
      <c r="D28" s="106" t="s">
        <v>224</v>
      </c>
    </row>
    <row r="29" spans="3:7" x14ac:dyDescent="0.15">
      <c r="D29" s="106" t="s">
        <v>225</v>
      </c>
    </row>
    <row r="30" spans="3:7" x14ac:dyDescent="0.15">
      <c r="D30" s="106" t="s">
        <v>226</v>
      </c>
    </row>
    <row r="31" spans="3:7" x14ac:dyDescent="0.15">
      <c r="D31" s="106" t="s">
        <v>227</v>
      </c>
    </row>
    <row r="32" spans="3:7" x14ac:dyDescent="0.15">
      <c r="D32" s="106" t="s">
        <v>228</v>
      </c>
    </row>
    <row r="33" spans="4:4" x14ac:dyDescent="0.15">
      <c r="D33" s="106" t="s">
        <v>229</v>
      </c>
    </row>
    <row r="34" spans="4:4" x14ac:dyDescent="0.15">
      <c r="D34" s="106" t="s">
        <v>230</v>
      </c>
    </row>
    <row r="35" spans="4:4" x14ac:dyDescent="0.15">
      <c r="D35" s="106" t="s">
        <v>231</v>
      </c>
    </row>
  </sheetData>
  <mergeCells count="4">
    <mergeCell ref="B2:E2"/>
    <mergeCell ref="C4:E4"/>
    <mergeCell ref="C8:E8"/>
    <mergeCell ref="C18:E18"/>
  </mergeCells>
  <phoneticPr fontId="1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Z115"/>
  <sheetViews>
    <sheetView tabSelected="1" zoomScale="90" zoomScaleNormal="90" workbookViewId="0">
      <selection activeCell="B4" sqref="B4:C4"/>
    </sheetView>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customWidth="1"/>
    <col min="11" max="11" width="14.5" customWidth="1"/>
    <col min="12" max="12" width="11.625" style="1" customWidth="1"/>
    <col min="13" max="14" width="11.625" style="131" customWidth="1"/>
    <col min="15" max="15" width="11.625" style="1" customWidth="1"/>
    <col min="16" max="16" width="5.375" customWidth="1"/>
    <col min="17" max="17" width="0.625" hidden="1" customWidth="1"/>
    <col min="18" max="18" width="11.375" hidden="1" customWidth="1"/>
    <col min="19" max="19" width="10.75" hidden="1" customWidth="1"/>
    <col min="20" max="20" width="11.125" hidden="1" customWidth="1"/>
    <col min="21" max="21" width="12.375" hidden="1" customWidth="1"/>
    <col min="22" max="22" width="10.5" style="133" hidden="1" customWidth="1"/>
    <col min="23" max="23" width="13.75" hidden="1" customWidth="1"/>
    <col min="24" max="24" width="14.625" hidden="1" customWidth="1"/>
    <col min="25" max="25" width="16.125" hidden="1" customWidth="1"/>
    <col min="26" max="26" width="5.875" hidden="1" customWidth="1"/>
    <col min="27" max="27" width="8.5" customWidth="1"/>
    <col min="28" max="28" width="10.75" customWidth="1"/>
    <col min="29" max="29" width="9.875" customWidth="1"/>
    <col min="30" max="30" width="13.25" customWidth="1"/>
    <col min="31" max="31" width="8.25" customWidth="1"/>
  </cols>
  <sheetData>
    <row r="1" spans="1:25" ht="25.5" customHeight="1" x14ac:dyDescent="0.15">
      <c r="A1" s="185" t="s">
        <v>285</v>
      </c>
      <c r="B1" s="185"/>
      <c r="C1" s="185"/>
      <c r="D1" s="185"/>
      <c r="E1" s="185"/>
      <c r="F1" s="185"/>
      <c r="G1" s="162" t="s">
        <v>38</v>
      </c>
      <c r="H1" s="162"/>
      <c r="I1" s="162"/>
      <c r="K1" s="33"/>
      <c r="L1" s="33"/>
      <c r="M1" s="33"/>
      <c r="N1" s="33"/>
      <c r="O1" s="33"/>
      <c r="P1" s="33"/>
      <c r="Q1" s="33"/>
      <c r="R1" s="33"/>
    </row>
    <row r="2" spans="1:25" ht="6.75" customHeight="1" thickBot="1" x14ac:dyDescent="0.2">
      <c r="K2" s="33"/>
      <c r="L2" s="33"/>
      <c r="M2" s="33"/>
      <c r="N2" s="33"/>
      <c r="O2" s="33"/>
      <c r="P2" s="33"/>
      <c r="Q2" s="33"/>
      <c r="R2" s="33"/>
    </row>
    <row r="3" spans="1:25" ht="27" customHeight="1" x14ac:dyDescent="0.15">
      <c r="B3" s="150" t="s">
        <v>188</v>
      </c>
      <c r="C3" s="151"/>
      <c r="D3" s="159" t="s">
        <v>19</v>
      </c>
      <c r="E3" s="160"/>
      <c r="F3" s="161" t="s">
        <v>0</v>
      </c>
      <c r="G3" s="151"/>
      <c r="H3" s="160" t="s">
        <v>18</v>
      </c>
      <c r="I3" s="173"/>
      <c r="K3" s="194" t="s">
        <v>283</v>
      </c>
      <c r="L3" s="194"/>
      <c r="M3" s="194"/>
      <c r="N3" s="23"/>
      <c r="O3" s="39"/>
      <c r="P3" s="40"/>
      <c r="Q3" s="39"/>
      <c r="R3" s="39"/>
    </row>
    <row r="4" spans="1:25" ht="27" customHeight="1" x14ac:dyDescent="0.15">
      <c r="B4" s="178"/>
      <c r="C4" s="179"/>
      <c r="D4" s="152"/>
      <c r="E4" s="180"/>
      <c r="F4" s="152"/>
      <c r="G4" s="153"/>
      <c r="H4" s="152"/>
      <c r="I4" s="154"/>
      <c r="K4" s="195"/>
      <c r="L4" s="195"/>
      <c r="M4" s="195"/>
      <c r="N4" s="23"/>
      <c r="O4" s="33"/>
      <c r="P4" s="33"/>
      <c r="Q4" s="33"/>
      <c r="R4" s="39"/>
    </row>
    <row r="5" spans="1:25" ht="27" customHeight="1" x14ac:dyDescent="0.15">
      <c r="B5" s="174" t="s">
        <v>1</v>
      </c>
      <c r="C5" s="28" t="s">
        <v>2</v>
      </c>
      <c r="D5" s="176"/>
      <c r="E5" s="177"/>
      <c r="F5" s="2" t="s">
        <v>251</v>
      </c>
      <c r="G5" s="168"/>
      <c r="H5" s="169"/>
      <c r="I5" s="170"/>
      <c r="K5" s="195"/>
      <c r="L5" s="195"/>
      <c r="M5" s="195"/>
      <c r="N5" s="23"/>
      <c r="O5" s="33"/>
      <c r="P5" s="33"/>
      <c r="Q5" s="33"/>
      <c r="R5" s="39"/>
    </row>
    <row r="6" spans="1:25" ht="27" customHeight="1" thickBot="1" x14ac:dyDescent="0.2">
      <c r="B6" s="175"/>
      <c r="C6" s="113" t="s">
        <v>233</v>
      </c>
      <c r="D6" s="171"/>
      <c r="E6" s="171"/>
      <c r="F6" s="171"/>
      <c r="G6" s="171"/>
      <c r="H6" s="171"/>
      <c r="I6" s="172"/>
      <c r="K6" s="195"/>
      <c r="L6" s="195"/>
      <c r="M6" s="195"/>
      <c r="N6" s="23"/>
      <c r="O6" s="33"/>
      <c r="P6" s="33"/>
      <c r="Q6" s="33"/>
      <c r="R6" s="39"/>
    </row>
    <row r="7" spans="1:25" ht="27" customHeight="1" thickBot="1" x14ac:dyDescent="0.2">
      <c r="B7" s="5" t="s">
        <v>29</v>
      </c>
      <c r="C7" s="6"/>
      <c r="D7" s="7"/>
      <c r="E7" s="7"/>
      <c r="F7" s="6"/>
      <c r="G7" s="5"/>
      <c r="H7" s="6"/>
      <c r="K7" s="195"/>
      <c r="L7" s="195"/>
      <c r="M7" s="195"/>
      <c r="N7" s="40"/>
      <c r="O7" s="40"/>
      <c r="P7" s="40"/>
      <c r="Q7" s="40"/>
      <c r="R7" s="41"/>
    </row>
    <row r="8" spans="1:25" ht="27" customHeight="1" x14ac:dyDescent="0.15">
      <c r="B8" s="157" t="s">
        <v>34</v>
      </c>
      <c r="C8" s="158"/>
      <c r="D8" s="8"/>
      <c r="E8" s="4" t="s">
        <v>11</v>
      </c>
      <c r="G8" s="36" t="s">
        <v>35</v>
      </c>
      <c r="H8" s="37" t="s">
        <v>36</v>
      </c>
      <c r="I8" s="38" t="s">
        <v>37</v>
      </c>
      <c r="K8" s="195"/>
      <c r="L8" s="195"/>
      <c r="M8" s="195"/>
      <c r="N8" s="40"/>
      <c r="O8" s="60"/>
      <c r="P8" s="60"/>
      <c r="Q8" s="60"/>
      <c r="R8" s="61"/>
      <c r="S8" s="61"/>
      <c r="T8" s="61"/>
      <c r="U8" s="61"/>
      <c r="V8" s="61"/>
      <c r="W8" s="61"/>
    </row>
    <row r="9" spans="1:25" ht="27" customHeight="1" thickBot="1" x14ac:dyDescent="0.2">
      <c r="B9" s="9">
        <f>SUM(A15+A35+A55+A75+A95)</f>
        <v>0</v>
      </c>
      <c r="C9" s="10">
        <f>SUM(A16+A36+A56+A76+A96)</f>
        <v>0</v>
      </c>
      <c r="D9" s="8"/>
      <c r="E9" s="114"/>
      <c r="F9" s="143" t="s">
        <v>284</v>
      </c>
      <c r="G9" s="69">
        <f>C9*E9</f>
        <v>0</v>
      </c>
      <c r="H9" s="68">
        <f>リレー申込票!I6</f>
        <v>0</v>
      </c>
      <c r="I9" s="12">
        <f>SUM(G9+H9)</f>
        <v>0</v>
      </c>
      <c r="K9" s="195"/>
      <c r="L9" s="195"/>
      <c r="M9" s="195"/>
      <c r="N9" s="40"/>
      <c r="O9" s="60"/>
      <c r="P9" s="62"/>
      <c r="Q9" s="62"/>
      <c r="R9" s="62"/>
      <c r="S9" s="61"/>
      <c r="T9" s="61"/>
      <c r="U9" s="61"/>
      <c r="V9" s="61"/>
      <c r="W9" s="61"/>
    </row>
    <row r="10" spans="1:25" ht="6.75" customHeight="1" thickBot="1" x14ac:dyDescent="0.2">
      <c r="B10" s="5"/>
      <c r="G10" s="5"/>
      <c r="O10" s="60"/>
      <c r="P10" s="62"/>
      <c r="Q10" s="62"/>
      <c r="R10" s="62"/>
      <c r="S10" s="61"/>
      <c r="T10" s="61"/>
      <c r="U10" s="61"/>
      <c r="V10" s="61"/>
      <c r="W10" s="61"/>
    </row>
    <row r="11" spans="1:25" ht="26.25" customHeight="1" thickBot="1" x14ac:dyDescent="0.2">
      <c r="B11" s="186" t="s">
        <v>3</v>
      </c>
      <c r="C11" s="187" t="s">
        <v>4</v>
      </c>
      <c r="D11" s="163" t="s">
        <v>46</v>
      </c>
      <c r="E11" s="3" t="s">
        <v>2</v>
      </c>
      <c r="F11" s="181" t="s">
        <v>5</v>
      </c>
      <c r="G11" s="163" t="s">
        <v>32</v>
      </c>
      <c r="H11" s="163"/>
      <c r="I11" s="164"/>
      <c r="K11" s="34" t="s">
        <v>6</v>
      </c>
      <c r="M11" s="193"/>
      <c r="N11" s="193"/>
      <c r="O11" s="193"/>
      <c r="P11" s="63"/>
      <c r="Q11" s="63"/>
      <c r="R11" s="62"/>
      <c r="S11" s="61"/>
      <c r="T11" s="61"/>
      <c r="U11" s="61"/>
      <c r="V11" s="61"/>
      <c r="W11" s="61"/>
    </row>
    <row r="12" spans="1:25" ht="26.25" customHeight="1" thickBot="1" x14ac:dyDescent="0.2">
      <c r="B12" s="175"/>
      <c r="C12" s="188"/>
      <c r="D12" s="188"/>
      <c r="E12" s="18" t="s">
        <v>7</v>
      </c>
      <c r="F12" s="182"/>
      <c r="G12" s="165" t="s">
        <v>33</v>
      </c>
      <c r="H12" s="166"/>
      <c r="I12" s="167"/>
      <c r="K12" s="93" t="s">
        <v>8</v>
      </c>
      <c r="L12" s="96" t="s">
        <v>250</v>
      </c>
      <c r="M12" s="96" t="s">
        <v>256</v>
      </c>
      <c r="N12" s="97" t="s">
        <v>17</v>
      </c>
      <c r="O12" s="124" t="s">
        <v>257</v>
      </c>
      <c r="P12" s="62"/>
      <c r="Q12" s="64">
        <v>1</v>
      </c>
      <c r="R12" s="62">
        <v>800</v>
      </c>
      <c r="S12" s="132" t="s">
        <v>277</v>
      </c>
      <c r="T12" s="61" t="s">
        <v>238</v>
      </c>
      <c r="U12" s="61" t="s">
        <v>250</v>
      </c>
      <c r="V12" s="132" t="s">
        <v>256</v>
      </c>
      <c r="W12" s="61" t="s">
        <v>239</v>
      </c>
      <c r="X12" t="s">
        <v>17</v>
      </c>
      <c r="Y12" s="132" t="s">
        <v>261</v>
      </c>
    </row>
    <row r="13" spans="1:25" ht="26.25" customHeight="1" x14ac:dyDescent="0.15">
      <c r="B13" s="189" t="s">
        <v>9</v>
      </c>
      <c r="C13" s="184" t="s">
        <v>17</v>
      </c>
      <c r="D13" s="184"/>
      <c r="E13" s="70" t="s">
        <v>48</v>
      </c>
      <c r="F13" s="183">
        <v>2</v>
      </c>
      <c r="G13" s="71" t="s">
        <v>47</v>
      </c>
      <c r="H13" s="72" t="s">
        <v>27</v>
      </c>
      <c r="I13" s="73"/>
      <c r="K13" s="94" t="s">
        <v>26</v>
      </c>
      <c r="L13" s="99" t="s">
        <v>28</v>
      </c>
      <c r="M13" s="99" t="s">
        <v>258</v>
      </c>
      <c r="N13" s="99" t="s">
        <v>28</v>
      </c>
      <c r="O13" s="125" t="s">
        <v>199</v>
      </c>
      <c r="P13" s="62"/>
      <c r="Q13" s="64">
        <v>2</v>
      </c>
      <c r="R13" s="62">
        <v>1000</v>
      </c>
      <c r="S13" s="132" t="s">
        <v>278</v>
      </c>
      <c r="T13" s="132" t="s">
        <v>268</v>
      </c>
      <c r="U13" s="132" t="s">
        <v>264</v>
      </c>
      <c r="V13" s="132" t="s">
        <v>259</v>
      </c>
      <c r="W13" s="132" t="s">
        <v>266</v>
      </c>
      <c r="X13" t="s">
        <v>264</v>
      </c>
      <c r="Y13" s="132" t="s">
        <v>262</v>
      </c>
    </row>
    <row r="14" spans="1:25" ht="26.25" customHeight="1" x14ac:dyDescent="0.15">
      <c r="B14" s="190"/>
      <c r="C14" s="191"/>
      <c r="D14" s="191"/>
      <c r="E14" s="74" t="s">
        <v>49</v>
      </c>
      <c r="F14" s="184"/>
      <c r="G14" s="75">
        <v>10129</v>
      </c>
      <c r="H14" s="76">
        <v>471</v>
      </c>
      <c r="I14" s="77"/>
      <c r="K14" s="94" t="s">
        <v>264</v>
      </c>
      <c r="L14" s="99" t="s">
        <v>272</v>
      </c>
      <c r="M14" s="99" t="s">
        <v>271</v>
      </c>
      <c r="N14" s="99" t="s">
        <v>272</v>
      </c>
      <c r="O14" s="125" t="s">
        <v>271</v>
      </c>
      <c r="P14" s="62"/>
      <c r="Q14" s="64">
        <v>3</v>
      </c>
      <c r="R14" s="62"/>
      <c r="S14" s="61"/>
      <c r="T14" s="132" t="s">
        <v>267</v>
      </c>
      <c r="U14" s="132" t="s">
        <v>269</v>
      </c>
      <c r="V14" s="132" t="s">
        <v>260</v>
      </c>
      <c r="W14" s="132" t="s">
        <v>265</v>
      </c>
      <c r="X14" s="134" t="s">
        <v>248</v>
      </c>
      <c r="Y14" s="132" t="s">
        <v>263</v>
      </c>
    </row>
    <row r="15" spans="1:25" ht="27" customHeight="1" x14ac:dyDescent="0.15">
      <c r="A15" s="42">
        <f>COUNTA(E15,E17,E19,E21,E23,E25,E27,E29,E31,E33)</f>
        <v>0</v>
      </c>
      <c r="B15" s="155">
        <v>1</v>
      </c>
      <c r="C15" s="156"/>
      <c r="D15" s="156"/>
      <c r="E15" s="59"/>
      <c r="F15" s="148"/>
      <c r="G15" s="115"/>
      <c r="H15" s="115"/>
      <c r="I15" s="122"/>
      <c r="K15" s="94" t="s">
        <v>240</v>
      </c>
      <c r="L15" s="99" t="s">
        <v>199</v>
      </c>
      <c r="M15" s="31" t="s">
        <v>28</v>
      </c>
      <c r="N15" s="99" t="s">
        <v>199</v>
      </c>
      <c r="O15" s="126" t="s">
        <v>28</v>
      </c>
      <c r="P15" s="62"/>
      <c r="Q15" s="64">
        <v>4</v>
      </c>
      <c r="R15" s="62"/>
      <c r="S15" s="61"/>
      <c r="T15" s="61" t="s">
        <v>249</v>
      </c>
      <c r="U15" s="132" t="s">
        <v>263</v>
      </c>
      <c r="V15" s="132"/>
      <c r="W15" s="61" t="s">
        <v>249</v>
      </c>
      <c r="X15" s="134" t="s">
        <v>263</v>
      </c>
    </row>
    <row r="16" spans="1:25" ht="27" customHeight="1" x14ac:dyDescent="0.15">
      <c r="A16" s="67">
        <f>COUNTA(G15:I15,G17:I17,G19:I19,G21:I21,G23:I23,G25:I25,G27:I27,G29:I29,G31:I31,G33:I33)</f>
        <v>0</v>
      </c>
      <c r="B16" s="155"/>
      <c r="C16" s="156"/>
      <c r="D16" s="156"/>
      <c r="E16" s="59"/>
      <c r="F16" s="149"/>
      <c r="G16" s="115"/>
      <c r="H16" s="115"/>
      <c r="I16" s="122"/>
      <c r="K16" s="94" t="s">
        <v>242</v>
      </c>
      <c r="L16" s="31" t="s">
        <v>28</v>
      </c>
      <c r="M16" s="31" t="s">
        <v>28</v>
      </c>
      <c r="N16" s="31" t="s">
        <v>28</v>
      </c>
      <c r="O16" s="126" t="s">
        <v>28</v>
      </c>
      <c r="P16" s="62"/>
      <c r="Q16" s="64">
        <v>5</v>
      </c>
      <c r="R16" s="62"/>
      <c r="T16" s="61"/>
      <c r="U16" s="132" t="s">
        <v>279</v>
      </c>
      <c r="V16" s="61"/>
      <c r="W16" s="61"/>
      <c r="X16" s="134" t="s">
        <v>270</v>
      </c>
    </row>
    <row r="17" spans="2:24" ht="27" customHeight="1" x14ac:dyDescent="0.15">
      <c r="B17" s="155">
        <v>2</v>
      </c>
      <c r="C17" s="156"/>
      <c r="D17" s="156"/>
      <c r="E17" s="59"/>
      <c r="F17" s="148"/>
      <c r="G17" s="115"/>
      <c r="H17" s="115"/>
      <c r="I17" s="122"/>
      <c r="K17" s="94" t="s">
        <v>241</v>
      </c>
      <c r="L17" s="99" t="s">
        <v>199</v>
      </c>
      <c r="M17" s="99" t="s">
        <v>258</v>
      </c>
      <c r="N17" s="135" t="s">
        <v>199</v>
      </c>
      <c r="O17" s="125" t="s">
        <v>199</v>
      </c>
      <c r="P17" s="62"/>
      <c r="Q17" s="64">
        <v>6</v>
      </c>
      <c r="R17" s="62"/>
      <c r="S17" s="61"/>
      <c r="T17" s="61"/>
      <c r="U17" s="134" t="s">
        <v>280</v>
      </c>
      <c r="V17" s="61"/>
      <c r="W17" s="61"/>
      <c r="X17" s="134" t="s">
        <v>10</v>
      </c>
    </row>
    <row r="18" spans="2:24" ht="27" customHeight="1" x14ac:dyDescent="0.15">
      <c r="B18" s="155"/>
      <c r="C18" s="156"/>
      <c r="D18" s="156"/>
      <c r="E18" s="59"/>
      <c r="F18" s="149"/>
      <c r="G18" s="115"/>
      <c r="H18" s="115"/>
      <c r="I18" s="122"/>
      <c r="K18" s="94" t="s">
        <v>279</v>
      </c>
      <c r="L18" s="99" t="s">
        <v>281</v>
      </c>
      <c r="M18" s="99" t="s">
        <v>282</v>
      </c>
      <c r="N18" s="135" t="s">
        <v>282</v>
      </c>
      <c r="O18" s="125" t="s">
        <v>282</v>
      </c>
      <c r="P18" s="62"/>
      <c r="Q18" s="64" t="s">
        <v>197</v>
      </c>
      <c r="R18" s="62"/>
      <c r="S18" s="61"/>
      <c r="T18" s="61"/>
      <c r="U18" s="132" t="s">
        <v>270</v>
      </c>
      <c r="V18" s="61"/>
      <c r="W18" s="61"/>
      <c r="X18" s="134" t="s">
        <v>243</v>
      </c>
    </row>
    <row r="19" spans="2:24" ht="27" customHeight="1" x14ac:dyDescent="0.15">
      <c r="B19" s="155">
        <v>3</v>
      </c>
      <c r="C19" s="156"/>
      <c r="D19" s="156"/>
      <c r="E19" s="59"/>
      <c r="F19" s="148"/>
      <c r="G19" s="115"/>
      <c r="H19" s="115"/>
      <c r="I19" s="122"/>
      <c r="K19" s="94" t="s">
        <v>270</v>
      </c>
      <c r="L19" s="99" t="s">
        <v>258</v>
      </c>
      <c r="M19" s="135" t="s">
        <v>272</v>
      </c>
      <c r="N19" s="99" t="s">
        <v>258</v>
      </c>
      <c r="O19" s="136" t="s">
        <v>272</v>
      </c>
      <c r="P19" s="62"/>
      <c r="Q19" s="64" t="s">
        <v>198</v>
      </c>
      <c r="R19" s="62"/>
      <c r="S19" s="61"/>
      <c r="T19" s="61"/>
      <c r="U19" s="61" t="s">
        <v>10</v>
      </c>
      <c r="W19" s="61"/>
      <c r="X19" s="134" t="s">
        <v>252</v>
      </c>
    </row>
    <row r="20" spans="2:24" ht="27" customHeight="1" x14ac:dyDescent="0.15">
      <c r="B20" s="155"/>
      <c r="C20" s="156"/>
      <c r="D20" s="156"/>
      <c r="E20" s="59"/>
      <c r="F20" s="149"/>
      <c r="G20" s="115"/>
      <c r="H20" s="115"/>
      <c r="I20" s="122"/>
      <c r="K20" s="94" t="s">
        <v>10</v>
      </c>
      <c r="L20" s="99" t="s">
        <v>199</v>
      </c>
      <c r="M20" s="31" t="s">
        <v>28</v>
      </c>
      <c r="N20" s="99" t="s">
        <v>199</v>
      </c>
      <c r="O20" s="126" t="s">
        <v>28</v>
      </c>
      <c r="P20" s="62"/>
      <c r="Q20" s="64"/>
      <c r="R20" s="62"/>
      <c r="S20" s="61"/>
      <c r="T20" s="61"/>
      <c r="U20" t="s">
        <v>243</v>
      </c>
      <c r="W20" s="61"/>
      <c r="X20" s="134" t="s">
        <v>244</v>
      </c>
    </row>
    <row r="21" spans="2:24" ht="27" customHeight="1" x14ac:dyDescent="0.15">
      <c r="B21" s="155">
        <v>4</v>
      </c>
      <c r="C21" s="156"/>
      <c r="D21" s="156"/>
      <c r="E21" s="59"/>
      <c r="F21" s="148"/>
      <c r="G21" s="115"/>
      <c r="H21" s="115"/>
      <c r="I21" s="122"/>
      <c r="K21" s="94" t="s">
        <v>243</v>
      </c>
      <c r="L21" s="99" t="s">
        <v>199</v>
      </c>
      <c r="M21" s="31" t="s">
        <v>28</v>
      </c>
      <c r="N21" s="99" t="s">
        <v>199</v>
      </c>
      <c r="O21" s="126" t="s">
        <v>28</v>
      </c>
      <c r="P21" s="62"/>
      <c r="Q21" s="62"/>
      <c r="R21" s="62"/>
      <c r="S21" s="61"/>
      <c r="T21" s="61"/>
      <c r="U21" t="s">
        <v>245</v>
      </c>
      <c r="W21" s="61"/>
      <c r="X21" t="s">
        <v>273</v>
      </c>
    </row>
    <row r="22" spans="2:24" ht="27" customHeight="1" x14ac:dyDescent="0.15">
      <c r="B22" s="155"/>
      <c r="C22" s="156"/>
      <c r="D22" s="156"/>
      <c r="E22" s="59"/>
      <c r="F22" s="149"/>
      <c r="G22" s="115"/>
      <c r="H22" s="115"/>
      <c r="I22" s="122"/>
      <c r="K22" s="94" t="s">
        <v>252</v>
      </c>
      <c r="L22" s="31" t="s">
        <v>28</v>
      </c>
      <c r="M22" s="31" t="s">
        <v>28</v>
      </c>
      <c r="N22" s="99" t="s">
        <v>253</v>
      </c>
      <c r="O22" s="126" t="s">
        <v>28</v>
      </c>
      <c r="P22" s="62"/>
      <c r="Q22" s="65"/>
      <c r="R22" s="62"/>
      <c r="S22" s="61"/>
      <c r="T22" s="61"/>
      <c r="U22" t="s">
        <v>246</v>
      </c>
      <c r="W22" s="61"/>
    </row>
    <row r="23" spans="2:24" ht="27" customHeight="1" x14ac:dyDescent="0.15">
      <c r="B23" s="155">
        <v>5</v>
      </c>
      <c r="C23" s="156"/>
      <c r="D23" s="156"/>
      <c r="E23" s="59"/>
      <c r="F23" s="148"/>
      <c r="G23" s="115"/>
      <c r="H23" s="115"/>
      <c r="I23" s="122"/>
      <c r="K23" s="94" t="s">
        <v>244</v>
      </c>
      <c r="L23" s="31" t="s">
        <v>28</v>
      </c>
      <c r="M23" s="31" t="s">
        <v>28</v>
      </c>
      <c r="N23" s="99" t="s">
        <v>254</v>
      </c>
      <c r="O23" s="126" t="s">
        <v>28</v>
      </c>
      <c r="P23" s="62"/>
      <c r="Q23" s="62"/>
      <c r="R23" s="62"/>
      <c r="S23" s="61"/>
      <c r="T23" s="61"/>
      <c r="U23" t="s">
        <v>247</v>
      </c>
      <c r="W23" s="61"/>
    </row>
    <row r="24" spans="2:24" ht="27" customHeight="1" x14ac:dyDescent="0.15">
      <c r="B24" s="155"/>
      <c r="C24" s="156"/>
      <c r="D24" s="156"/>
      <c r="E24" s="59"/>
      <c r="F24" s="149"/>
      <c r="G24" s="115"/>
      <c r="H24" s="115"/>
      <c r="I24" s="122"/>
      <c r="K24" s="94" t="s">
        <v>245</v>
      </c>
      <c r="L24" s="99" t="s">
        <v>253</v>
      </c>
      <c r="M24" s="31" t="s">
        <v>28</v>
      </c>
      <c r="N24" s="31" t="s">
        <v>28</v>
      </c>
      <c r="O24" s="126" t="s">
        <v>28</v>
      </c>
      <c r="P24" s="23"/>
      <c r="Q24" s="23"/>
      <c r="R24" s="23"/>
    </row>
    <row r="25" spans="2:24" ht="27" customHeight="1" x14ac:dyDescent="0.15">
      <c r="B25" s="155">
        <v>6</v>
      </c>
      <c r="C25" s="156"/>
      <c r="D25" s="156"/>
      <c r="E25" s="59"/>
      <c r="F25" s="148"/>
      <c r="G25" s="115"/>
      <c r="H25" s="115"/>
      <c r="I25" s="122"/>
      <c r="K25" s="94" t="s">
        <v>246</v>
      </c>
      <c r="L25" s="99" t="s">
        <v>255</v>
      </c>
      <c r="M25" s="31" t="s">
        <v>28</v>
      </c>
      <c r="N25" s="31" t="s">
        <v>28</v>
      </c>
      <c r="O25" s="126" t="s">
        <v>28</v>
      </c>
    </row>
    <row r="26" spans="2:24" ht="27" customHeight="1" x14ac:dyDescent="0.15">
      <c r="B26" s="155"/>
      <c r="C26" s="156"/>
      <c r="D26" s="156"/>
      <c r="E26" s="59"/>
      <c r="F26" s="149"/>
      <c r="G26" s="115"/>
      <c r="H26" s="115"/>
      <c r="I26" s="122"/>
      <c r="K26" s="137" t="s">
        <v>247</v>
      </c>
      <c r="L26" s="139" t="s">
        <v>254</v>
      </c>
      <c r="M26" s="138" t="s">
        <v>28</v>
      </c>
      <c r="N26" s="138" t="s">
        <v>28</v>
      </c>
      <c r="O26" s="140" t="s">
        <v>28</v>
      </c>
    </row>
    <row r="27" spans="2:24" ht="27" customHeight="1" thickBot="1" x14ac:dyDescent="0.2">
      <c r="B27" s="155">
        <v>7</v>
      </c>
      <c r="C27" s="156"/>
      <c r="D27" s="156"/>
      <c r="E27" s="59"/>
      <c r="F27" s="148"/>
      <c r="G27" s="115"/>
      <c r="H27" s="115"/>
      <c r="I27" s="122"/>
      <c r="K27" s="95" t="s">
        <v>276</v>
      </c>
      <c r="L27" s="141" t="s">
        <v>275</v>
      </c>
      <c r="M27" s="117" t="s">
        <v>28</v>
      </c>
      <c r="N27" s="142" t="s">
        <v>274</v>
      </c>
      <c r="O27" s="130" t="s">
        <v>28</v>
      </c>
      <c r="Q27" s="1"/>
    </row>
    <row r="28" spans="2:24" ht="27" customHeight="1" x14ac:dyDescent="0.15">
      <c r="B28" s="155"/>
      <c r="C28" s="156"/>
      <c r="D28" s="156"/>
      <c r="E28" s="59"/>
      <c r="F28" s="149"/>
      <c r="G28" s="115"/>
      <c r="H28" s="115"/>
      <c r="I28" s="122"/>
      <c r="K28" s="14"/>
      <c r="L28" s="128"/>
      <c r="M28" s="128"/>
      <c r="N28" s="129"/>
      <c r="O28" s="129"/>
      <c r="Q28" s="1"/>
    </row>
    <row r="29" spans="2:24" ht="27" customHeight="1" x14ac:dyDescent="0.15">
      <c r="B29" s="155">
        <v>8</v>
      </c>
      <c r="C29" s="156"/>
      <c r="D29" s="156"/>
      <c r="E29" s="59"/>
      <c r="F29" s="148"/>
      <c r="G29" s="115"/>
      <c r="H29" s="115"/>
      <c r="I29" s="122"/>
      <c r="K29" s="14"/>
      <c r="L29" s="128"/>
      <c r="M29" s="128"/>
      <c r="N29" s="128"/>
      <c r="O29" s="128"/>
      <c r="Q29" s="1"/>
    </row>
    <row r="30" spans="2:24" ht="27" customHeight="1" x14ac:dyDescent="0.15">
      <c r="B30" s="155"/>
      <c r="C30" s="156"/>
      <c r="D30" s="156"/>
      <c r="E30" s="59"/>
      <c r="F30" s="149"/>
      <c r="G30" s="115"/>
      <c r="H30" s="115"/>
      <c r="I30" s="122"/>
      <c r="K30" s="14"/>
      <c r="L30" s="128"/>
      <c r="M30" s="128"/>
      <c r="N30" s="128"/>
      <c r="O30" s="128"/>
      <c r="Q30" s="1"/>
    </row>
    <row r="31" spans="2:24" ht="27" customHeight="1" x14ac:dyDescent="0.15">
      <c r="B31" s="155">
        <v>9</v>
      </c>
      <c r="C31" s="156"/>
      <c r="D31" s="156"/>
      <c r="E31" s="59"/>
      <c r="F31" s="148"/>
      <c r="G31" s="115"/>
      <c r="H31" s="115"/>
      <c r="I31" s="122"/>
      <c r="K31" s="14"/>
      <c r="L31" s="128"/>
      <c r="M31" s="128"/>
      <c r="N31" s="128"/>
      <c r="O31" s="128"/>
      <c r="Q31" s="1"/>
    </row>
    <row r="32" spans="2:24" ht="27" customHeight="1" x14ac:dyDescent="0.15">
      <c r="B32" s="155"/>
      <c r="C32" s="156"/>
      <c r="D32" s="156"/>
      <c r="E32" s="59"/>
      <c r="F32" s="149"/>
      <c r="G32" s="115"/>
      <c r="H32" s="115"/>
      <c r="I32" s="122"/>
      <c r="K32" s="14"/>
      <c r="L32" s="128"/>
      <c r="M32" s="128"/>
      <c r="N32" s="128"/>
      <c r="O32" s="128"/>
      <c r="Q32" s="1"/>
    </row>
    <row r="33" spans="1:17" ht="27" customHeight="1" x14ac:dyDescent="0.15">
      <c r="B33" s="155">
        <v>10</v>
      </c>
      <c r="C33" s="156"/>
      <c r="D33" s="156"/>
      <c r="E33" s="59"/>
      <c r="F33" s="146"/>
      <c r="G33" s="115"/>
      <c r="H33" s="115"/>
      <c r="I33" s="122"/>
      <c r="K33" s="14"/>
      <c r="L33" s="128"/>
      <c r="M33" s="128"/>
      <c r="N33" s="128"/>
      <c r="O33" s="128"/>
    </row>
    <row r="34" spans="1:17" ht="27" customHeight="1" thickBot="1" x14ac:dyDescent="0.2">
      <c r="B34" s="175"/>
      <c r="C34" s="192"/>
      <c r="D34" s="192"/>
      <c r="E34" s="66"/>
      <c r="F34" s="147"/>
      <c r="G34" s="116"/>
      <c r="H34" s="116"/>
      <c r="I34" s="123"/>
      <c r="K34" s="14"/>
      <c r="L34" s="129"/>
      <c r="M34" s="129"/>
      <c r="N34" s="128"/>
      <c r="O34" s="128"/>
      <c r="Q34" s="1"/>
    </row>
    <row r="35" spans="1:17" ht="27" customHeight="1" x14ac:dyDescent="0.15">
      <c r="A35" s="42">
        <f>COUNTA(E35,E37,E39,E41,E43,E45,E47,E49,E51,E53)</f>
        <v>0</v>
      </c>
      <c r="B35" s="155">
        <v>11</v>
      </c>
      <c r="C35" s="156"/>
      <c r="D35" s="156"/>
      <c r="E35" s="59"/>
      <c r="F35" s="148"/>
      <c r="G35" s="115"/>
      <c r="H35" s="115"/>
      <c r="I35" s="122"/>
      <c r="K35" s="14"/>
      <c r="L35" s="127"/>
      <c r="M35" s="127"/>
      <c r="N35" s="129"/>
      <c r="O35" s="129"/>
      <c r="P35" s="13"/>
    </row>
    <row r="36" spans="1:17" ht="27" customHeight="1" x14ac:dyDescent="0.15">
      <c r="A36" s="67">
        <f>COUNTA(G35:I35,G37:I37,G39:I39,G41:I41,G43:I43,G45:I45,G47:I47,G49:I49,G51:I51,G53:I53)</f>
        <v>0</v>
      </c>
      <c r="B36" s="155"/>
      <c r="C36" s="156"/>
      <c r="D36" s="156"/>
      <c r="E36" s="59"/>
      <c r="F36" s="149"/>
      <c r="G36" s="115"/>
      <c r="H36" s="115"/>
      <c r="I36" s="122"/>
      <c r="K36" s="14"/>
      <c r="L36" s="128"/>
      <c r="M36" s="128"/>
      <c r="N36" s="129"/>
      <c r="O36" s="129"/>
      <c r="P36" s="13"/>
    </row>
    <row r="37" spans="1:17" ht="27" customHeight="1" x14ac:dyDescent="0.15">
      <c r="B37" s="155">
        <v>12</v>
      </c>
      <c r="C37" s="156"/>
      <c r="D37" s="156"/>
      <c r="E37" s="59"/>
      <c r="F37" s="148"/>
      <c r="G37" s="115"/>
      <c r="H37" s="115"/>
      <c r="I37" s="122"/>
      <c r="K37" s="14"/>
      <c r="L37" s="129"/>
      <c r="M37" s="129"/>
      <c r="N37" s="128"/>
      <c r="O37" s="128"/>
      <c r="P37" s="13"/>
    </row>
    <row r="38" spans="1:17" ht="27" customHeight="1" x14ac:dyDescent="0.15">
      <c r="B38" s="155"/>
      <c r="C38" s="156"/>
      <c r="D38" s="156"/>
      <c r="E38" s="59"/>
      <c r="F38" s="149"/>
      <c r="G38" s="115"/>
      <c r="H38" s="115"/>
      <c r="I38" s="122"/>
      <c r="K38" s="14"/>
      <c r="L38" s="127"/>
      <c r="M38" s="127"/>
      <c r="N38" s="129"/>
      <c r="O38" s="129"/>
      <c r="P38" s="13"/>
    </row>
    <row r="39" spans="1:17" ht="27" customHeight="1" x14ac:dyDescent="0.15">
      <c r="B39" s="155">
        <v>13</v>
      </c>
      <c r="C39" s="156"/>
      <c r="D39" s="156"/>
      <c r="E39" s="59"/>
      <c r="F39" s="148"/>
      <c r="G39" s="115"/>
      <c r="H39" s="115"/>
      <c r="I39" s="122"/>
      <c r="K39" s="14"/>
      <c r="L39" s="128"/>
      <c r="M39" s="128"/>
      <c r="N39" s="129"/>
      <c r="O39" s="129"/>
      <c r="P39" s="13"/>
    </row>
    <row r="40" spans="1:17" ht="27" customHeight="1" x14ac:dyDescent="0.15">
      <c r="B40" s="155"/>
      <c r="C40" s="156"/>
      <c r="D40" s="156"/>
      <c r="E40" s="59"/>
      <c r="F40" s="149"/>
      <c r="G40" s="115"/>
      <c r="H40" s="115"/>
      <c r="I40" s="122"/>
      <c r="K40" s="14"/>
      <c r="L40" s="129"/>
      <c r="M40" s="129"/>
      <c r="N40" s="128"/>
      <c r="O40" s="128"/>
      <c r="P40" s="13"/>
    </row>
    <row r="41" spans="1:17" ht="27" customHeight="1" x14ac:dyDescent="0.15">
      <c r="B41" s="155">
        <v>14</v>
      </c>
      <c r="C41" s="156"/>
      <c r="D41" s="156"/>
      <c r="E41" s="59"/>
      <c r="F41" s="148"/>
      <c r="G41" s="115"/>
      <c r="H41" s="115"/>
      <c r="I41" s="122"/>
      <c r="K41" s="14"/>
      <c r="L41" s="127"/>
      <c r="M41" s="127"/>
      <c r="N41" s="129"/>
      <c r="O41" s="129"/>
      <c r="P41" s="13"/>
    </row>
    <row r="42" spans="1:17" ht="27" customHeight="1" x14ac:dyDescent="0.15">
      <c r="B42" s="155"/>
      <c r="C42" s="156"/>
      <c r="D42" s="156"/>
      <c r="E42" s="59"/>
      <c r="F42" s="149"/>
      <c r="G42" s="115"/>
      <c r="H42" s="115"/>
      <c r="I42" s="122"/>
      <c r="K42" s="14"/>
      <c r="L42" s="128"/>
      <c r="M42" s="128"/>
      <c r="N42" s="129"/>
      <c r="O42" s="129"/>
      <c r="P42" s="13"/>
    </row>
    <row r="43" spans="1:17" ht="27" customHeight="1" x14ac:dyDescent="0.15">
      <c r="B43" s="155">
        <v>15</v>
      </c>
      <c r="C43" s="156"/>
      <c r="D43" s="156"/>
      <c r="E43" s="59"/>
      <c r="F43" s="148"/>
      <c r="G43" s="115"/>
      <c r="H43" s="115"/>
      <c r="I43" s="122"/>
      <c r="K43" s="14"/>
      <c r="L43" s="129"/>
      <c r="M43" s="129"/>
      <c r="N43" s="128"/>
      <c r="O43" s="128"/>
      <c r="P43" s="13"/>
    </row>
    <row r="44" spans="1:17" ht="27" customHeight="1" x14ac:dyDescent="0.15">
      <c r="B44" s="155"/>
      <c r="C44" s="156"/>
      <c r="D44" s="156"/>
      <c r="E44" s="59"/>
      <c r="F44" s="149"/>
      <c r="G44" s="115"/>
      <c r="H44" s="115"/>
      <c r="I44" s="122"/>
      <c r="K44" s="14"/>
      <c r="L44" s="128"/>
      <c r="M44" s="128"/>
      <c r="N44" s="129"/>
      <c r="O44" s="129"/>
      <c r="P44" s="13"/>
    </row>
    <row r="45" spans="1:17" ht="27" customHeight="1" x14ac:dyDescent="0.15">
      <c r="B45" s="155">
        <v>16</v>
      </c>
      <c r="C45" s="156"/>
      <c r="D45" s="156"/>
      <c r="E45" s="59"/>
      <c r="F45" s="148"/>
      <c r="G45" s="115"/>
      <c r="H45" s="115"/>
      <c r="I45" s="122"/>
      <c r="K45" s="14"/>
      <c r="L45" s="16"/>
      <c r="M45" s="16"/>
      <c r="N45" s="16"/>
      <c r="O45" s="16"/>
      <c r="P45" s="13"/>
    </row>
    <row r="46" spans="1:17" ht="27" customHeight="1" x14ac:dyDescent="0.15">
      <c r="B46" s="155"/>
      <c r="C46" s="156"/>
      <c r="D46" s="156"/>
      <c r="E46" s="59"/>
      <c r="F46" s="149"/>
      <c r="G46" s="115"/>
      <c r="H46" s="115"/>
      <c r="I46" s="122"/>
      <c r="K46" s="17"/>
      <c r="L46" s="16"/>
      <c r="M46" s="16"/>
      <c r="N46" s="16"/>
      <c r="O46" s="16"/>
      <c r="P46" s="13"/>
    </row>
    <row r="47" spans="1:17" ht="27" customHeight="1" x14ac:dyDescent="0.15">
      <c r="B47" s="155">
        <v>17</v>
      </c>
      <c r="C47" s="156"/>
      <c r="D47" s="156"/>
      <c r="E47" s="59"/>
      <c r="F47" s="148"/>
      <c r="G47" s="115"/>
      <c r="H47" s="115"/>
      <c r="I47" s="122"/>
      <c r="K47" s="14"/>
      <c r="L47" s="16"/>
      <c r="M47" s="16"/>
      <c r="N47" s="16"/>
      <c r="O47" s="16"/>
      <c r="P47" s="13"/>
    </row>
    <row r="48" spans="1:17" ht="27" customHeight="1" x14ac:dyDescent="0.15">
      <c r="B48" s="155"/>
      <c r="C48" s="156"/>
      <c r="D48" s="156"/>
      <c r="E48" s="59"/>
      <c r="F48" s="149"/>
      <c r="G48" s="115"/>
      <c r="H48" s="115"/>
      <c r="I48" s="122"/>
      <c r="K48" s="14"/>
      <c r="L48" s="16"/>
      <c r="M48" s="16"/>
      <c r="N48" s="16"/>
      <c r="O48" s="16"/>
      <c r="P48" s="13"/>
    </row>
    <row r="49" spans="1:16" ht="27" customHeight="1" x14ac:dyDescent="0.15">
      <c r="B49" s="155">
        <v>18</v>
      </c>
      <c r="C49" s="156"/>
      <c r="D49" s="156"/>
      <c r="E49" s="59"/>
      <c r="F49" s="148"/>
      <c r="G49" s="115"/>
      <c r="H49" s="115"/>
      <c r="I49" s="122"/>
      <c r="K49" s="14"/>
      <c r="L49" s="16"/>
      <c r="M49" s="16"/>
      <c r="N49" s="16"/>
      <c r="O49" s="16"/>
      <c r="P49" s="13"/>
    </row>
    <row r="50" spans="1:16" ht="27" customHeight="1" x14ac:dyDescent="0.15">
      <c r="B50" s="155"/>
      <c r="C50" s="156"/>
      <c r="D50" s="156"/>
      <c r="E50" s="59"/>
      <c r="F50" s="149"/>
      <c r="G50" s="115"/>
      <c r="H50" s="115"/>
      <c r="I50" s="122"/>
      <c r="K50" s="14"/>
      <c r="L50" s="16"/>
      <c r="M50" s="16"/>
      <c r="N50" s="15"/>
      <c r="O50" s="16"/>
      <c r="P50" s="13"/>
    </row>
    <row r="51" spans="1:16" ht="27" customHeight="1" x14ac:dyDescent="0.15">
      <c r="B51" s="155">
        <v>19</v>
      </c>
      <c r="C51" s="156"/>
      <c r="D51" s="156"/>
      <c r="E51" s="59"/>
      <c r="F51" s="148"/>
      <c r="G51" s="115"/>
      <c r="H51" s="115"/>
      <c r="I51" s="122"/>
      <c r="K51" s="14"/>
      <c r="L51" s="16"/>
      <c r="M51" s="16"/>
      <c r="N51" s="16"/>
      <c r="O51" s="16"/>
      <c r="P51" s="13"/>
    </row>
    <row r="52" spans="1:16" ht="27" customHeight="1" x14ac:dyDescent="0.15">
      <c r="B52" s="155"/>
      <c r="C52" s="156"/>
      <c r="D52" s="156"/>
      <c r="E52" s="59"/>
      <c r="F52" s="149"/>
      <c r="G52" s="115"/>
      <c r="H52" s="115"/>
      <c r="I52" s="122"/>
      <c r="K52" s="14"/>
      <c r="L52" s="16"/>
      <c r="M52" s="16"/>
      <c r="N52" s="16"/>
      <c r="O52" s="16"/>
      <c r="P52" s="13"/>
    </row>
    <row r="53" spans="1:16" ht="27" customHeight="1" x14ac:dyDescent="0.15">
      <c r="B53" s="155">
        <v>20</v>
      </c>
      <c r="C53" s="156"/>
      <c r="D53" s="156"/>
      <c r="E53" s="59"/>
      <c r="F53" s="146"/>
      <c r="G53" s="115"/>
      <c r="H53" s="115"/>
      <c r="I53" s="122"/>
      <c r="K53" s="14"/>
      <c r="L53" s="16"/>
      <c r="M53" s="16"/>
      <c r="N53" s="16"/>
      <c r="O53" s="16"/>
      <c r="P53" s="13"/>
    </row>
    <row r="54" spans="1:16" ht="27" customHeight="1" thickBot="1" x14ac:dyDescent="0.2">
      <c r="B54" s="175"/>
      <c r="C54" s="192"/>
      <c r="D54" s="192"/>
      <c r="E54" s="66"/>
      <c r="F54" s="147"/>
      <c r="G54" s="116"/>
      <c r="H54" s="116"/>
      <c r="I54" s="123"/>
      <c r="K54" s="14"/>
      <c r="L54" s="15"/>
      <c r="M54" s="15"/>
      <c r="N54" s="16"/>
      <c r="O54" s="16"/>
      <c r="P54" s="13"/>
    </row>
    <row r="55" spans="1:16" ht="27" customHeight="1" x14ac:dyDescent="0.15">
      <c r="A55" s="42">
        <f>COUNTA(E55,E57,E59,E61,E63,E65,E67,E69,E71,E73)</f>
        <v>0</v>
      </c>
      <c r="B55" s="155">
        <v>21</v>
      </c>
      <c r="C55" s="156"/>
      <c r="D55" s="156"/>
      <c r="E55" s="59"/>
      <c r="F55" s="148"/>
      <c r="G55" s="115"/>
      <c r="H55" s="115"/>
      <c r="I55" s="122"/>
      <c r="K55" s="14"/>
      <c r="L55" s="15"/>
      <c r="M55" s="15"/>
      <c r="N55" s="16"/>
      <c r="O55" s="16"/>
      <c r="P55" s="13"/>
    </row>
    <row r="56" spans="1:16" ht="27" customHeight="1" x14ac:dyDescent="0.15">
      <c r="A56" s="67">
        <f>COUNTA(G55:I55,G57:I57,G59:I59,G61:I61,G63:I63,G65:I65,G67:I67,G69:I69,G71:I71,G73:I73)</f>
        <v>0</v>
      </c>
      <c r="B56" s="155"/>
      <c r="C56" s="156"/>
      <c r="D56" s="156"/>
      <c r="E56" s="59"/>
      <c r="F56" s="149"/>
      <c r="G56" s="115"/>
      <c r="H56" s="115"/>
      <c r="I56" s="122"/>
      <c r="K56" s="14"/>
      <c r="L56" s="16"/>
      <c r="M56" s="16"/>
      <c r="N56" s="16"/>
      <c r="O56" s="16"/>
      <c r="P56" s="13"/>
    </row>
    <row r="57" spans="1:16" ht="27" customHeight="1" x14ac:dyDescent="0.15">
      <c r="B57" s="155">
        <v>22</v>
      </c>
      <c r="C57" s="156"/>
      <c r="D57" s="156"/>
      <c r="E57" s="59"/>
      <c r="F57" s="148"/>
      <c r="G57" s="115"/>
      <c r="H57" s="115"/>
      <c r="I57" s="122"/>
      <c r="K57" s="14"/>
      <c r="L57" s="16"/>
      <c r="M57" s="16"/>
      <c r="N57" s="16"/>
      <c r="O57" s="16"/>
      <c r="P57" s="13"/>
    </row>
    <row r="58" spans="1:16" ht="27" customHeight="1" x14ac:dyDescent="0.15">
      <c r="B58" s="155"/>
      <c r="C58" s="156"/>
      <c r="D58" s="156"/>
      <c r="E58" s="59"/>
      <c r="F58" s="149"/>
      <c r="G58" s="115"/>
      <c r="H58" s="115"/>
      <c r="I58" s="122"/>
      <c r="K58" s="14"/>
      <c r="L58" s="16"/>
      <c r="M58" s="16"/>
      <c r="N58" s="15"/>
      <c r="O58" s="15"/>
      <c r="P58" s="13"/>
    </row>
    <row r="59" spans="1:16" ht="27" customHeight="1" x14ac:dyDescent="0.15">
      <c r="B59" s="155">
        <v>23</v>
      </c>
      <c r="C59" s="156"/>
      <c r="D59" s="156"/>
      <c r="E59" s="59"/>
      <c r="F59" s="148"/>
      <c r="G59" s="115"/>
      <c r="H59" s="115"/>
      <c r="I59" s="122"/>
      <c r="K59" s="14"/>
      <c r="L59" s="16"/>
      <c r="M59" s="16"/>
      <c r="N59" s="16"/>
      <c r="O59" s="16"/>
      <c r="P59" s="13"/>
    </row>
    <row r="60" spans="1:16" ht="27" customHeight="1" x14ac:dyDescent="0.15">
      <c r="B60" s="155"/>
      <c r="C60" s="156"/>
      <c r="D60" s="156"/>
      <c r="E60" s="59"/>
      <c r="F60" s="149"/>
      <c r="G60" s="115"/>
      <c r="H60" s="115"/>
      <c r="I60" s="122"/>
      <c r="K60" s="14"/>
      <c r="L60" s="16"/>
      <c r="M60" s="16"/>
      <c r="N60" s="16"/>
      <c r="O60" s="16"/>
      <c r="P60" s="13"/>
    </row>
    <row r="61" spans="1:16" ht="27" customHeight="1" x14ac:dyDescent="0.15">
      <c r="B61" s="155">
        <v>24</v>
      </c>
      <c r="C61" s="156"/>
      <c r="D61" s="156"/>
      <c r="E61" s="59"/>
      <c r="F61" s="148"/>
      <c r="G61" s="115"/>
      <c r="H61" s="115"/>
      <c r="I61" s="122"/>
      <c r="K61" s="14"/>
      <c r="L61" s="16"/>
      <c r="M61" s="16"/>
      <c r="N61" s="16"/>
      <c r="O61" s="16"/>
      <c r="P61" s="13"/>
    </row>
    <row r="62" spans="1:16" ht="27" customHeight="1" x14ac:dyDescent="0.15">
      <c r="B62" s="155"/>
      <c r="C62" s="156"/>
      <c r="D62" s="156"/>
      <c r="E62" s="59"/>
      <c r="F62" s="149"/>
      <c r="G62" s="115"/>
      <c r="H62" s="115"/>
      <c r="I62" s="122"/>
      <c r="K62" s="14"/>
      <c r="L62" s="16"/>
      <c r="M62" s="16"/>
      <c r="N62" s="16"/>
      <c r="O62" s="16"/>
      <c r="P62" s="13"/>
    </row>
    <row r="63" spans="1:16" ht="27" customHeight="1" x14ac:dyDescent="0.15">
      <c r="B63" s="155">
        <v>25</v>
      </c>
      <c r="C63" s="156"/>
      <c r="D63" s="156"/>
      <c r="E63" s="59"/>
      <c r="F63" s="148"/>
      <c r="G63" s="115"/>
      <c r="H63" s="115"/>
      <c r="I63" s="122"/>
      <c r="K63" s="14"/>
      <c r="L63" s="16"/>
      <c r="M63" s="16"/>
      <c r="N63" s="16"/>
      <c r="O63" s="16"/>
      <c r="P63" s="13"/>
    </row>
    <row r="64" spans="1:16" ht="27" customHeight="1" x14ac:dyDescent="0.15">
      <c r="B64" s="155"/>
      <c r="C64" s="156"/>
      <c r="D64" s="156"/>
      <c r="E64" s="59"/>
      <c r="F64" s="149"/>
      <c r="G64" s="115"/>
      <c r="H64" s="115"/>
      <c r="I64" s="122"/>
      <c r="K64" s="14"/>
      <c r="L64" s="16"/>
      <c r="M64" s="16"/>
      <c r="N64" s="16"/>
      <c r="O64" s="16"/>
      <c r="P64" s="13"/>
    </row>
    <row r="65" spans="1:16" ht="27" customHeight="1" x14ac:dyDescent="0.15">
      <c r="B65" s="155">
        <v>26</v>
      </c>
      <c r="C65" s="156"/>
      <c r="D65" s="156"/>
      <c r="E65" s="59"/>
      <c r="F65" s="148"/>
      <c r="G65" s="115"/>
      <c r="H65" s="115"/>
      <c r="I65" s="122"/>
      <c r="K65" s="14"/>
      <c r="L65" s="16"/>
      <c r="M65" s="16"/>
      <c r="N65" s="16"/>
      <c r="O65" s="16"/>
      <c r="P65" s="13"/>
    </row>
    <row r="66" spans="1:16" ht="27" customHeight="1" x14ac:dyDescent="0.15">
      <c r="B66" s="155"/>
      <c r="C66" s="156"/>
      <c r="D66" s="156"/>
      <c r="E66" s="59"/>
      <c r="F66" s="149"/>
      <c r="G66" s="115"/>
      <c r="H66" s="115"/>
      <c r="I66" s="122"/>
      <c r="K66" s="17"/>
      <c r="L66" s="16"/>
      <c r="M66" s="16"/>
      <c r="N66" s="16"/>
      <c r="O66" s="16"/>
      <c r="P66" s="13"/>
    </row>
    <row r="67" spans="1:16" ht="27" customHeight="1" x14ac:dyDescent="0.15">
      <c r="B67" s="155">
        <v>27</v>
      </c>
      <c r="C67" s="156"/>
      <c r="D67" s="156"/>
      <c r="E67" s="59"/>
      <c r="F67" s="148"/>
      <c r="G67" s="115"/>
      <c r="H67" s="115"/>
      <c r="I67" s="122"/>
      <c r="K67" s="14"/>
      <c r="L67" s="16"/>
      <c r="M67" s="16"/>
      <c r="N67" s="16"/>
      <c r="O67" s="16"/>
      <c r="P67" s="13"/>
    </row>
    <row r="68" spans="1:16" ht="27" customHeight="1" x14ac:dyDescent="0.15">
      <c r="B68" s="155"/>
      <c r="C68" s="156"/>
      <c r="D68" s="156"/>
      <c r="E68" s="59"/>
      <c r="F68" s="149"/>
      <c r="G68" s="115"/>
      <c r="H68" s="115"/>
      <c r="I68" s="122"/>
      <c r="K68" s="14"/>
      <c r="L68" s="16"/>
      <c r="M68" s="16"/>
      <c r="N68" s="16"/>
      <c r="O68" s="16"/>
      <c r="P68" s="13"/>
    </row>
    <row r="69" spans="1:16" ht="27" customHeight="1" x14ac:dyDescent="0.15">
      <c r="B69" s="155">
        <v>28</v>
      </c>
      <c r="C69" s="156"/>
      <c r="D69" s="156"/>
      <c r="E69" s="59"/>
      <c r="F69" s="148"/>
      <c r="G69" s="115"/>
      <c r="H69" s="115"/>
      <c r="I69" s="122"/>
      <c r="K69" s="14"/>
      <c r="L69" s="16"/>
      <c r="M69" s="16"/>
      <c r="N69" s="16"/>
      <c r="O69" s="16"/>
      <c r="P69" s="13"/>
    </row>
    <row r="70" spans="1:16" ht="27" customHeight="1" x14ac:dyDescent="0.15">
      <c r="B70" s="155"/>
      <c r="C70" s="156"/>
      <c r="D70" s="156"/>
      <c r="E70" s="59"/>
      <c r="F70" s="149"/>
      <c r="G70" s="115"/>
      <c r="H70" s="115"/>
      <c r="I70" s="122"/>
      <c r="K70" s="14"/>
      <c r="L70" s="16"/>
      <c r="M70" s="16"/>
      <c r="N70" s="15"/>
      <c r="O70" s="16"/>
      <c r="P70" s="13"/>
    </row>
    <row r="71" spans="1:16" ht="27" customHeight="1" x14ac:dyDescent="0.15">
      <c r="B71" s="155">
        <v>29</v>
      </c>
      <c r="C71" s="156"/>
      <c r="D71" s="156"/>
      <c r="E71" s="59"/>
      <c r="F71" s="148"/>
      <c r="G71" s="115"/>
      <c r="H71" s="115"/>
      <c r="I71" s="122"/>
      <c r="K71" s="14"/>
      <c r="L71" s="16"/>
      <c r="M71" s="16"/>
      <c r="N71" s="16"/>
      <c r="O71" s="16"/>
      <c r="P71" s="13"/>
    </row>
    <row r="72" spans="1:16" ht="27" customHeight="1" x14ac:dyDescent="0.15">
      <c r="B72" s="155"/>
      <c r="C72" s="156"/>
      <c r="D72" s="156"/>
      <c r="E72" s="59"/>
      <c r="F72" s="149"/>
      <c r="G72" s="115"/>
      <c r="H72" s="115"/>
      <c r="I72" s="122"/>
      <c r="K72" s="14"/>
      <c r="L72" s="16"/>
      <c r="M72" s="16"/>
      <c r="N72" s="16"/>
      <c r="O72" s="16"/>
      <c r="P72" s="13"/>
    </row>
    <row r="73" spans="1:16" ht="27" customHeight="1" x14ac:dyDescent="0.15">
      <c r="B73" s="155">
        <v>30</v>
      </c>
      <c r="C73" s="156"/>
      <c r="D73" s="156"/>
      <c r="E73" s="59"/>
      <c r="F73" s="146"/>
      <c r="G73" s="115"/>
      <c r="H73" s="115"/>
      <c r="I73" s="122"/>
      <c r="K73" s="14"/>
      <c r="L73" s="16"/>
      <c r="M73" s="16"/>
      <c r="N73" s="16"/>
      <c r="O73" s="16"/>
      <c r="P73" s="13"/>
    </row>
    <row r="74" spans="1:16" ht="27" customHeight="1" thickBot="1" x14ac:dyDescent="0.2">
      <c r="B74" s="175"/>
      <c r="C74" s="192"/>
      <c r="D74" s="192"/>
      <c r="E74" s="66"/>
      <c r="F74" s="147"/>
      <c r="G74" s="116"/>
      <c r="H74" s="116"/>
      <c r="I74" s="123"/>
      <c r="K74" s="14"/>
      <c r="L74" s="15"/>
      <c r="M74" s="15"/>
      <c r="N74" s="16"/>
      <c r="O74" s="16"/>
      <c r="P74" s="13"/>
    </row>
    <row r="75" spans="1:16" ht="27" customHeight="1" x14ac:dyDescent="0.15">
      <c r="A75" s="42">
        <f>COUNTA(E75,E77,E79,E81,E83,E85,E87,E89,E91,E93)</f>
        <v>0</v>
      </c>
      <c r="B75" s="155">
        <v>31</v>
      </c>
      <c r="C75" s="156"/>
      <c r="D75" s="156"/>
      <c r="E75" s="59"/>
      <c r="F75" s="148"/>
      <c r="G75" s="115"/>
      <c r="H75" s="115"/>
      <c r="I75" s="122"/>
      <c r="K75" s="14"/>
      <c r="L75" s="15"/>
      <c r="M75" s="15"/>
      <c r="N75" s="16"/>
      <c r="O75" s="16"/>
      <c r="P75" s="13"/>
    </row>
    <row r="76" spans="1:16" ht="27" customHeight="1" x14ac:dyDescent="0.15">
      <c r="A76" s="67">
        <f>COUNTA(G75:I75,G77:I77,G79:I79,G81:I81,G83:I83,G85:I85,G87:I87,G89:I89,G91:I91,G93:I93)</f>
        <v>0</v>
      </c>
      <c r="B76" s="155"/>
      <c r="C76" s="156"/>
      <c r="D76" s="156"/>
      <c r="E76" s="59"/>
      <c r="F76" s="149"/>
      <c r="G76" s="115"/>
      <c r="H76" s="115"/>
      <c r="I76" s="122"/>
      <c r="K76" s="14"/>
      <c r="L76" s="16"/>
      <c r="M76" s="16"/>
      <c r="N76" s="16"/>
      <c r="O76" s="16"/>
      <c r="P76" s="13"/>
    </row>
    <row r="77" spans="1:16" ht="27" customHeight="1" x14ac:dyDescent="0.15">
      <c r="B77" s="155">
        <v>32</v>
      </c>
      <c r="C77" s="156"/>
      <c r="D77" s="156"/>
      <c r="E77" s="59"/>
      <c r="F77" s="148"/>
      <c r="G77" s="115"/>
      <c r="H77" s="115"/>
      <c r="I77" s="122"/>
      <c r="K77" s="14"/>
      <c r="L77" s="16"/>
      <c r="M77" s="16"/>
      <c r="N77" s="16"/>
      <c r="O77" s="16"/>
      <c r="P77" s="13"/>
    </row>
    <row r="78" spans="1:16" ht="27" customHeight="1" x14ac:dyDescent="0.15">
      <c r="B78" s="155"/>
      <c r="C78" s="156"/>
      <c r="D78" s="156"/>
      <c r="E78" s="59"/>
      <c r="F78" s="149"/>
      <c r="G78" s="115"/>
      <c r="H78" s="115"/>
      <c r="I78" s="122"/>
      <c r="K78" s="14"/>
      <c r="L78" s="16"/>
      <c r="M78" s="16"/>
      <c r="N78" s="15"/>
      <c r="O78" s="15"/>
      <c r="P78" s="13"/>
    </row>
    <row r="79" spans="1:16" ht="27" customHeight="1" x14ac:dyDescent="0.15">
      <c r="B79" s="155">
        <v>33</v>
      </c>
      <c r="C79" s="156"/>
      <c r="D79" s="156"/>
      <c r="E79" s="59"/>
      <c r="F79" s="148"/>
      <c r="G79" s="115"/>
      <c r="H79" s="115"/>
      <c r="I79" s="122"/>
      <c r="K79" s="14"/>
      <c r="L79" s="16"/>
      <c r="M79" s="16"/>
      <c r="N79" s="16"/>
      <c r="O79" s="16"/>
      <c r="P79" s="13"/>
    </row>
    <row r="80" spans="1:16" ht="27" customHeight="1" x14ac:dyDescent="0.15">
      <c r="B80" s="155"/>
      <c r="C80" s="156"/>
      <c r="D80" s="156"/>
      <c r="E80" s="59"/>
      <c r="F80" s="149"/>
      <c r="G80" s="115"/>
      <c r="H80" s="115"/>
      <c r="I80" s="122"/>
      <c r="K80" s="14"/>
      <c r="L80" s="16"/>
      <c r="M80" s="16"/>
      <c r="N80" s="16"/>
      <c r="O80" s="16"/>
      <c r="P80" s="13"/>
    </row>
    <row r="81" spans="1:16" ht="27" customHeight="1" x14ac:dyDescent="0.15">
      <c r="B81" s="155">
        <v>34</v>
      </c>
      <c r="C81" s="156"/>
      <c r="D81" s="156"/>
      <c r="E81" s="59"/>
      <c r="F81" s="148"/>
      <c r="G81" s="115"/>
      <c r="H81" s="115"/>
      <c r="I81" s="122"/>
      <c r="K81" s="14"/>
      <c r="L81" s="16"/>
      <c r="M81" s="16"/>
      <c r="N81" s="16"/>
      <c r="O81" s="16"/>
      <c r="P81" s="13"/>
    </row>
    <row r="82" spans="1:16" ht="27" customHeight="1" x14ac:dyDescent="0.15">
      <c r="B82" s="155"/>
      <c r="C82" s="156"/>
      <c r="D82" s="156"/>
      <c r="E82" s="59"/>
      <c r="F82" s="149"/>
      <c r="G82" s="115"/>
      <c r="H82" s="115"/>
      <c r="I82" s="122"/>
      <c r="K82" s="14"/>
      <c r="L82" s="16"/>
      <c r="M82" s="16"/>
      <c r="N82" s="16"/>
      <c r="O82" s="16"/>
      <c r="P82" s="13"/>
    </row>
    <row r="83" spans="1:16" ht="27" customHeight="1" x14ac:dyDescent="0.15">
      <c r="B83" s="155">
        <v>35</v>
      </c>
      <c r="C83" s="156"/>
      <c r="D83" s="156"/>
      <c r="E83" s="59"/>
      <c r="F83" s="148"/>
      <c r="G83" s="115"/>
      <c r="H83" s="115"/>
      <c r="I83" s="122"/>
      <c r="K83" s="14"/>
      <c r="L83" s="16"/>
      <c r="M83" s="16"/>
      <c r="N83" s="16"/>
      <c r="O83" s="16"/>
      <c r="P83" s="13"/>
    </row>
    <row r="84" spans="1:16" ht="27" customHeight="1" x14ac:dyDescent="0.15">
      <c r="B84" s="155"/>
      <c r="C84" s="156"/>
      <c r="D84" s="156"/>
      <c r="E84" s="59"/>
      <c r="F84" s="149"/>
      <c r="G84" s="115"/>
      <c r="H84" s="115"/>
      <c r="I84" s="122"/>
      <c r="K84" s="14"/>
      <c r="L84" s="16"/>
      <c r="M84" s="16"/>
      <c r="N84" s="16"/>
      <c r="O84" s="16"/>
      <c r="P84" s="13"/>
    </row>
    <row r="85" spans="1:16" ht="27" customHeight="1" x14ac:dyDescent="0.15">
      <c r="B85" s="155">
        <v>36</v>
      </c>
      <c r="C85" s="156"/>
      <c r="D85" s="156"/>
      <c r="E85" s="59"/>
      <c r="F85" s="148"/>
      <c r="G85" s="115"/>
      <c r="H85" s="115"/>
      <c r="I85" s="122"/>
      <c r="K85" s="14"/>
      <c r="L85" s="16"/>
      <c r="M85" s="16"/>
      <c r="N85" s="16"/>
      <c r="O85" s="16"/>
      <c r="P85" s="13"/>
    </row>
    <row r="86" spans="1:16" ht="27" customHeight="1" x14ac:dyDescent="0.15">
      <c r="B86" s="155"/>
      <c r="C86" s="156"/>
      <c r="D86" s="156"/>
      <c r="E86" s="59"/>
      <c r="F86" s="149"/>
      <c r="G86" s="115"/>
      <c r="H86" s="115"/>
      <c r="I86" s="122"/>
      <c r="K86" s="17"/>
      <c r="L86" s="16"/>
      <c r="M86" s="16"/>
      <c r="N86" s="16"/>
      <c r="O86" s="16"/>
      <c r="P86" s="13"/>
    </row>
    <row r="87" spans="1:16" ht="27" customHeight="1" x14ac:dyDescent="0.15">
      <c r="B87" s="155">
        <v>37</v>
      </c>
      <c r="C87" s="156"/>
      <c r="D87" s="156"/>
      <c r="E87" s="59"/>
      <c r="F87" s="148"/>
      <c r="G87" s="115"/>
      <c r="H87" s="115"/>
      <c r="I87" s="122"/>
      <c r="K87" s="14"/>
      <c r="L87" s="16"/>
      <c r="M87" s="16"/>
      <c r="N87" s="16"/>
      <c r="O87" s="16"/>
      <c r="P87" s="13"/>
    </row>
    <row r="88" spans="1:16" ht="27" customHeight="1" x14ac:dyDescent="0.15">
      <c r="B88" s="155"/>
      <c r="C88" s="156"/>
      <c r="D88" s="156"/>
      <c r="E88" s="59"/>
      <c r="F88" s="149"/>
      <c r="G88" s="115"/>
      <c r="H88" s="115"/>
      <c r="I88" s="122"/>
      <c r="K88" s="14"/>
      <c r="L88" s="16"/>
      <c r="M88" s="16"/>
      <c r="N88" s="16"/>
      <c r="O88" s="16"/>
      <c r="P88" s="13"/>
    </row>
    <row r="89" spans="1:16" ht="27" customHeight="1" x14ac:dyDescent="0.15">
      <c r="B89" s="155">
        <v>38</v>
      </c>
      <c r="C89" s="156"/>
      <c r="D89" s="156"/>
      <c r="E89" s="59"/>
      <c r="F89" s="148"/>
      <c r="G89" s="115"/>
      <c r="H89" s="115"/>
      <c r="I89" s="122"/>
      <c r="K89" s="14"/>
      <c r="L89" s="16"/>
      <c r="M89" s="16"/>
      <c r="N89" s="16"/>
      <c r="O89" s="16"/>
      <c r="P89" s="13"/>
    </row>
    <row r="90" spans="1:16" ht="27" customHeight="1" x14ac:dyDescent="0.15">
      <c r="B90" s="155"/>
      <c r="C90" s="156"/>
      <c r="D90" s="156"/>
      <c r="E90" s="59"/>
      <c r="F90" s="149"/>
      <c r="G90" s="115"/>
      <c r="H90" s="115"/>
      <c r="I90" s="122"/>
      <c r="K90" s="14"/>
      <c r="L90" s="16"/>
      <c r="M90" s="16"/>
      <c r="N90" s="15"/>
      <c r="O90" s="16"/>
      <c r="P90" s="13"/>
    </row>
    <row r="91" spans="1:16" ht="27" customHeight="1" x14ac:dyDescent="0.15">
      <c r="B91" s="155">
        <v>39</v>
      </c>
      <c r="C91" s="156"/>
      <c r="D91" s="156"/>
      <c r="E91" s="59"/>
      <c r="F91" s="148"/>
      <c r="G91" s="115"/>
      <c r="H91" s="115"/>
      <c r="I91" s="122"/>
      <c r="K91" s="14"/>
      <c r="L91" s="16"/>
      <c r="M91" s="16"/>
      <c r="N91" s="16"/>
      <c r="O91" s="16"/>
      <c r="P91" s="13"/>
    </row>
    <row r="92" spans="1:16" ht="27" customHeight="1" x14ac:dyDescent="0.15">
      <c r="B92" s="155"/>
      <c r="C92" s="156"/>
      <c r="D92" s="156"/>
      <c r="E92" s="59"/>
      <c r="F92" s="149"/>
      <c r="G92" s="115"/>
      <c r="H92" s="115"/>
      <c r="I92" s="122"/>
      <c r="K92" s="14"/>
      <c r="L92" s="16"/>
      <c r="M92" s="16"/>
      <c r="N92" s="16"/>
      <c r="O92" s="16"/>
      <c r="P92" s="13"/>
    </row>
    <row r="93" spans="1:16" ht="27" customHeight="1" x14ac:dyDescent="0.15">
      <c r="B93" s="155">
        <v>40</v>
      </c>
      <c r="C93" s="156"/>
      <c r="D93" s="156"/>
      <c r="E93" s="59"/>
      <c r="F93" s="146"/>
      <c r="G93" s="115"/>
      <c r="H93" s="115"/>
      <c r="I93" s="122"/>
      <c r="K93" s="14"/>
      <c r="L93" s="16"/>
      <c r="M93" s="16"/>
      <c r="N93" s="16"/>
      <c r="O93" s="16"/>
      <c r="P93" s="13"/>
    </row>
    <row r="94" spans="1:16" ht="27" customHeight="1" thickBot="1" x14ac:dyDescent="0.2">
      <c r="B94" s="175"/>
      <c r="C94" s="192"/>
      <c r="D94" s="192"/>
      <c r="E94" s="66"/>
      <c r="F94" s="147"/>
      <c r="G94" s="116"/>
      <c r="H94" s="116"/>
      <c r="I94" s="123"/>
      <c r="K94" s="14"/>
      <c r="L94" s="15"/>
      <c r="M94" s="15"/>
      <c r="N94" s="16"/>
      <c r="O94" s="16"/>
      <c r="P94" s="13"/>
    </row>
    <row r="95" spans="1:16" ht="27" customHeight="1" x14ac:dyDescent="0.15">
      <c r="A95" s="42">
        <f>COUNTA(E95,E97,E99,E101,E103,E105,E107,E109,E111,E113)</f>
        <v>0</v>
      </c>
      <c r="B95" s="155">
        <v>41</v>
      </c>
      <c r="C95" s="156"/>
      <c r="D95" s="156"/>
      <c r="E95" s="59"/>
      <c r="F95" s="148"/>
      <c r="G95" s="115"/>
      <c r="H95" s="115"/>
      <c r="I95" s="122"/>
      <c r="K95" s="14"/>
      <c r="L95" s="15"/>
      <c r="M95" s="15"/>
      <c r="N95" s="16"/>
      <c r="O95" s="16"/>
      <c r="P95" s="13"/>
    </row>
    <row r="96" spans="1:16" ht="27" customHeight="1" x14ac:dyDescent="0.15">
      <c r="A96" s="67">
        <f>COUNTA(G95:I95,G97:I97,G99:I99,G101:I101,G103:I103,G105:I105,G107:I107,G109:I109,G111:I111,G113:I113)</f>
        <v>0</v>
      </c>
      <c r="B96" s="155"/>
      <c r="C96" s="156"/>
      <c r="D96" s="156"/>
      <c r="E96" s="59"/>
      <c r="F96" s="149"/>
      <c r="G96" s="115"/>
      <c r="H96" s="115"/>
      <c r="I96" s="122"/>
      <c r="K96" s="14"/>
      <c r="L96" s="16"/>
      <c r="M96" s="16"/>
      <c r="N96" s="16"/>
      <c r="O96" s="16"/>
      <c r="P96" s="13"/>
    </row>
    <row r="97" spans="2:16" ht="27" customHeight="1" x14ac:dyDescent="0.15">
      <c r="B97" s="155">
        <v>42</v>
      </c>
      <c r="C97" s="156"/>
      <c r="D97" s="156"/>
      <c r="E97" s="59"/>
      <c r="F97" s="148"/>
      <c r="G97" s="115"/>
      <c r="H97" s="115"/>
      <c r="I97" s="122"/>
      <c r="K97" s="14"/>
      <c r="L97" s="16"/>
      <c r="M97" s="16"/>
      <c r="N97" s="16"/>
      <c r="O97" s="16"/>
      <c r="P97" s="13"/>
    </row>
    <row r="98" spans="2:16" ht="27" customHeight="1" x14ac:dyDescent="0.15">
      <c r="B98" s="155"/>
      <c r="C98" s="156"/>
      <c r="D98" s="156"/>
      <c r="E98" s="59"/>
      <c r="F98" s="149"/>
      <c r="G98" s="115"/>
      <c r="H98" s="115"/>
      <c r="I98" s="122"/>
      <c r="K98" s="14"/>
      <c r="L98" s="16"/>
      <c r="M98" s="16"/>
      <c r="N98" s="15"/>
      <c r="O98" s="15"/>
      <c r="P98" s="13"/>
    </row>
    <row r="99" spans="2:16" ht="27" customHeight="1" x14ac:dyDescent="0.15">
      <c r="B99" s="155">
        <v>43</v>
      </c>
      <c r="C99" s="156"/>
      <c r="D99" s="156"/>
      <c r="E99" s="59"/>
      <c r="F99" s="148"/>
      <c r="G99" s="115"/>
      <c r="H99" s="115"/>
      <c r="I99" s="122"/>
      <c r="K99" s="14"/>
      <c r="L99" s="16"/>
      <c r="M99" s="16"/>
      <c r="N99" s="16"/>
      <c r="O99" s="16"/>
      <c r="P99" s="13"/>
    </row>
    <row r="100" spans="2:16" ht="27" customHeight="1" x14ac:dyDescent="0.15">
      <c r="B100" s="155"/>
      <c r="C100" s="156"/>
      <c r="D100" s="156"/>
      <c r="E100" s="59"/>
      <c r="F100" s="149"/>
      <c r="G100" s="115"/>
      <c r="H100" s="115"/>
      <c r="I100" s="122"/>
      <c r="K100" s="14"/>
      <c r="L100" s="16"/>
      <c r="M100" s="16"/>
      <c r="N100" s="16"/>
      <c r="O100" s="16"/>
      <c r="P100" s="13"/>
    </row>
    <row r="101" spans="2:16" ht="27" customHeight="1" x14ac:dyDescent="0.15">
      <c r="B101" s="155">
        <v>44</v>
      </c>
      <c r="C101" s="156"/>
      <c r="D101" s="156"/>
      <c r="E101" s="59"/>
      <c r="F101" s="148"/>
      <c r="G101" s="115"/>
      <c r="H101" s="115"/>
      <c r="I101" s="122"/>
      <c r="K101" s="14"/>
      <c r="L101" s="16"/>
      <c r="M101" s="16"/>
      <c r="N101" s="16"/>
      <c r="O101" s="16"/>
      <c r="P101" s="13"/>
    </row>
    <row r="102" spans="2:16" ht="27" customHeight="1" x14ac:dyDescent="0.15">
      <c r="B102" s="155"/>
      <c r="C102" s="156"/>
      <c r="D102" s="156"/>
      <c r="E102" s="59"/>
      <c r="F102" s="149"/>
      <c r="G102" s="115"/>
      <c r="H102" s="115"/>
      <c r="I102" s="122"/>
      <c r="K102" s="14"/>
      <c r="L102" s="16"/>
      <c r="M102" s="16"/>
      <c r="N102" s="16"/>
      <c r="O102" s="16"/>
      <c r="P102" s="13"/>
    </row>
    <row r="103" spans="2:16" ht="27" customHeight="1" x14ac:dyDescent="0.15">
      <c r="B103" s="155">
        <v>45</v>
      </c>
      <c r="C103" s="156"/>
      <c r="D103" s="156"/>
      <c r="E103" s="59"/>
      <c r="F103" s="148"/>
      <c r="G103" s="115"/>
      <c r="H103" s="115"/>
      <c r="I103" s="122"/>
      <c r="K103" s="14"/>
      <c r="L103" s="16"/>
      <c r="M103" s="16"/>
      <c r="N103" s="16"/>
      <c r="O103" s="16"/>
      <c r="P103" s="13"/>
    </row>
    <row r="104" spans="2:16" ht="27" customHeight="1" x14ac:dyDescent="0.15">
      <c r="B104" s="155"/>
      <c r="C104" s="156"/>
      <c r="D104" s="156"/>
      <c r="E104" s="59"/>
      <c r="F104" s="149"/>
      <c r="G104" s="115"/>
      <c r="H104" s="115"/>
      <c r="I104" s="122"/>
      <c r="K104" s="14"/>
      <c r="L104" s="16"/>
      <c r="M104" s="16"/>
      <c r="N104" s="16"/>
      <c r="O104" s="16"/>
      <c r="P104" s="13"/>
    </row>
    <row r="105" spans="2:16" ht="27" customHeight="1" x14ac:dyDescent="0.15">
      <c r="B105" s="155">
        <v>46</v>
      </c>
      <c r="C105" s="156"/>
      <c r="D105" s="156"/>
      <c r="E105" s="59"/>
      <c r="F105" s="148"/>
      <c r="G105" s="115"/>
      <c r="H105" s="115"/>
      <c r="I105" s="122"/>
      <c r="K105" s="14"/>
      <c r="L105" s="16"/>
      <c r="M105" s="16"/>
      <c r="N105" s="16"/>
      <c r="O105" s="16"/>
      <c r="P105" s="13"/>
    </row>
    <row r="106" spans="2:16" ht="27" customHeight="1" x14ac:dyDescent="0.15">
      <c r="B106" s="155"/>
      <c r="C106" s="156"/>
      <c r="D106" s="156"/>
      <c r="E106" s="59"/>
      <c r="F106" s="149"/>
      <c r="G106" s="115"/>
      <c r="H106" s="115"/>
      <c r="I106" s="122"/>
      <c r="K106" s="17"/>
      <c r="L106" s="16"/>
      <c r="M106" s="16"/>
      <c r="N106" s="16"/>
      <c r="O106" s="16"/>
      <c r="P106" s="13"/>
    </row>
    <row r="107" spans="2:16" ht="27" customHeight="1" x14ac:dyDescent="0.15">
      <c r="B107" s="155">
        <v>47</v>
      </c>
      <c r="C107" s="156"/>
      <c r="D107" s="156"/>
      <c r="E107" s="59"/>
      <c r="F107" s="148"/>
      <c r="G107" s="115"/>
      <c r="H107" s="115"/>
      <c r="I107" s="122"/>
      <c r="K107" s="14"/>
      <c r="L107" s="16"/>
      <c r="M107" s="16"/>
      <c r="N107" s="16"/>
      <c r="O107" s="16"/>
      <c r="P107" s="13"/>
    </row>
    <row r="108" spans="2:16" ht="27" customHeight="1" x14ac:dyDescent="0.15">
      <c r="B108" s="155"/>
      <c r="C108" s="156"/>
      <c r="D108" s="156"/>
      <c r="E108" s="59"/>
      <c r="F108" s="149"/>
      <c r="G108" s="115"/>
      <c r="H108" s="115"/>
      <c r="I108" s="122"/>
      <c r="K108" s="14"/>
      <c r="L108" s="16"/>
      <c r="M108" s="16"/>
      <c r="N108" s="16"/>
      <c r="O108" s="16"/>
      <c r="P108" s="13"/>
    </row>
    <row r="109" spans="2:16" ht="27" customHeight="1" x14ac:dyDescent="0.15">
      <c r="B109" s="155">
        <v>48</v>
      </c>
      <c r="C109" s="156"/>
      <c r="D109" s="156"/>
      <c r="E109" s="59"/>
      <c r="F109" s="148"/>
      <c r="G109" s="115"/>
      <c r="H109" s="115"/>
      <c r="I109" s="122"/>
      <c r="K109" s="14"/>
      <c r="L109" s="16"/>
      <c r="M109" s="16"/>
      <c r="N109" s="16"/>
      <c r="O109" s="16"/>
      <c r="P109" s="13"/>
    </row>
    <row r="110" spans="2:16" ht="27" customHeight="1" x14ac:dyDescent="0.15">
      <c r="B110" s="155"/>
      <c r="C110" s="156"/>
      <c r="D110" s="156"/>
      <c r="E110" s="59"/>
      <c r="F110" s="149"/>
      <c r="G110" s="115"/>
      <c r="H110" s="115"/>
      <c r="I110" s="122"/>
      <c r="K110" s="14"/>
      <c r="L110" s="16"/>
      <c r="M110" s="16"/>
      <c r="N110" s="15"/>
      <c r="O110" s="16"/>
      <c r="P110" s="13"/>
    </row>
    <row r="111" spans="2:16" ht="27" customHeight="1" x14ac:dyDescent="0.15">
      <c r="B111" s="155">
        <v>49</v>
      </c>
      <c r="C111" s="156"/>
      <c r="D111" s="156"/>
      <c r="E111" s="59"/>
      <c r="F111" s="148"/>
      <c r="G111" s="115"/>
      <c r="H111" s="115"/>
      <c r="I111" s="122"/>
      <c r="K111" s="14"/>
      <c r="L111" s="16"/>
      <c r="M111" s="16"/>
      <c r="N111" s="16"/>
      <c r="O111" s="16"/>
      <c r="P111" s="13"/>
    </row>
    <row r="112" spans="2:16" ht="27" customHeight="1" x14ac:dyDescent="0.15">
      <c r="B112" s="155"/>
      <c r="C112" s="156"/>
      <c r="D112" s="156"/>
      <c r="E112" s="59"/>
      <c r="F112" s="149"/>
      <c r="G112" s="115"/>
      <c r="H112" s="115"/>
      <c r="I112" s="122"/>
      <c r="K112" s="14"/>
      <c r="L112" s="16"/>
      <c r="M112" s="16"/>
      <c r="N112" s="16"/>
      <c r="O112" s="16"/>
      <c r="P112" s="13"/>
    </row>
    <row r="113" spans="2:16" ht="27" customHeight="1" x14ac:dyDescent="0.15">
      <c r="B113" s="155">
        <v>50</v>
      </c>
      <c r="C113" s="156"/>
      <c r="D113" s="156"/>
      <c r="E113" s="59"/>
      <c r="F113" s="146"/>
      <c r="G113" s="115"/>
      <c r="H113" s="115"/>
      <c r="I113" s="122"/>
      <c r="K113" s="14"/>
      <c r="L113" s="16"/>
      <c r="M113" s="16"/>
      <c r="N113" s="16"/>
      <c r="O113" s="16"/>
      <c r="P113" s="13"/>
    </row>
    <row r="114" spans="2:16" ht="27" customHeight="1" thickBot="1" x14ac:dyDescent="0.2">
      <c r="B114" s="175"/>
      <c r="C114" s="192"/>
      <c r="D114" s="192"/>
      <c r="E114" s="66"/>
      <c r="F114" s="147"/>
      <c r="G114" s="116"/>
      <c r="H114" s="116"/>
      <c r="I114" s="123"/>
      <c r="K114" s="14"/>
      <c r="L114" s="15"/>
      <c r="M114" s="15"/>
      <c r="N114" s="16"/>
      <c r="O114" s="16"/>
      <c r="P114" s="13"/>
    </row>
    <row r="115" spans="2:16" ht="21" x14ac:dyDescent="0.15">
      <c r="K115" s="14"/>
      <c r="L115" s="15"/>
      <c r="M115" s="15"/>
      <c r="N115" s="16"/>
      <c r="O115" s="16"/>
    </row>
  </sheetData>
  <sheetProtection algorithmName="SHA-512" hashValue="wFtHFFCvL1KQwWGerMqPLxEm6rIxPfNtcuEEq0Itpd/psKVmMVIBPHg2rSWXhEl/lNZKezRA9rEESHFn1hOQEg==" saltValue="wUpWF4iaSeJkPLYJzj+4bw==" spinCount="100000" sheet="1" objects="1" scenarios="1"/>
  <mergeCells count="227">
    <mergeCell ref="K3:M9"/>
    <mergeCell ref="C89:C90"/>
    <mergeCell ref="B87:B88"/>
    <mergeCell ref="B75:B76"/>
    <mergeCell ref="C75:C76"/>
    <mergeCell ref="D75:D76"/>
    <mergeCell ref="B77:B78"/>
    <mergeCell ref="B105:B106"/>
    <mergeCell ref="C105:C106"/>
    <mergeCell ref="D105:D106"/>
    <mergeCell ref="C79:C80"/>
    <mergeCell ref="D79:D80"/>
    <mergeCell ref="B81:B82"/>
    <mergeCell ref="C81:C82"/>
    <mergeCell ref="D81:D82"/>
    <mergeCell ref="C73:C74"/>
    <mergeCell ref="D73:D74"/>
    <mergeCell ref="B65:B66"/>
    <mergeCell ref="C65:C66"/>
    <mergeCell ref="D65:D66"/>
    <mergeCell ref="B59:B60"/>
    <mergeCell ref="C59:C60"/>
    <mergeCell ref="D59:D60"/>
    <mergeCell ref="B61:B62"/>
    <mergeCell ref="B107:B108"/>
    <mergeCell ref="C107:C108"/>
    <mergeCell ref="D107:D108"/>
    <mergeCell ref="M11:O11"/>
    <mergeCell ref="B101:B102"/>
    <mergeCell ref="C101:C102"/>
    <mergeCell ref="D101:D102"/>
    <mergeCell ref="B103:B104"/>
    <mergeCell ref="C103:C104"/>
    <mergeCell ref="D103:D104"/>
    <mergeCell ref="C87:C88"/>
    <mergeCell ref="D87:D88"/>
    <mergeCell ref="B89:B90"/>
    <mergeCell ref="D89:D90"/>
    <mergeCell ref="B83:B84"/>
    <mergeCell ref="C83:C84"/>
    <mergeCell ref="D83:D84"/>
    <mergeCell ref="B85:B86"/>
    <mergeCell ref="C85:C86"/>
    <mergeCell ref="D85:D86"/>
    <mergeCell ref="C77:C78"/>
    <mergeCell ref="D77:D78"/>
    <mergeCell ref="B79:B80"/>
    <mergeCell ref="B73:B74"/>
    <mergeCell ref="B113:B114"/>
    <mergeCell ref="C113:C114"/>
    <mergeCell ref="D113:D114"/>
    <mergeCell ref="B109:B110"/>
    <mergeCell ref="C109:C110"/>
    <mergeCell ref="B91:B92"/>
    <mergeCell ref="C91:C92"/>
    <mergeCell ref="D91:D92"/>
    <mergeCell ref="D109:D110"/>
    <mergeCell ref="B93:B94"/>
    <mergeCell ref="C93:C94"/>
    <mergeCell ref="D93:D94"/>
    <mergeCell ref="B99:B100"/>
    <mergeCell ref="C99:C100"/>
    <mergeCell ref="D99:D100"/>
    <mergeCell ref="B95:B96"/>
    <mergeCell ref="C95:C96"/>
    <mergeCell ref="D95:D96"/>
    <mergeCell ref="B97:B98"/>
    <mergeCell ref="C97:C98"/>
    <mergeCell ref="D97:D98"/>
    <mergeCell ref="B111:B112"/>
    <mergeCell ref="C111:C112"/>
    <mergeCell ref="D111:D112"/>
    <mergeCell ref="B71:B72"/>
    <mergeCell ref="C71:C72"/>
    <mergeCell ref="D71:D72"/>
    <mergeCell ref="C55:C56"/>
    <mergeCell ref="D55:D56"/>
    <mergeCell ref="B57:B58"/>
    <mergeCell ref="D47:D48"/>
    <mergeCell ref="B49:B50"/>
    <mergeCell ref="C49:C50"/>
    <mergeCell ref="B53:B54"/>
    <mergeCell ref="C53:C54"/>
    <mergeCell ref="D53:D54"/>
    <mergeCell ref="C61:C62"/>
    <mergeCell ref="D61:D62"/>
    <mergeCell ref="B63:B64"/>
    <mergeCell ref="C63:C64"/>
    <mergeCell ref="D63:D64"/>
    <mergeCell ref="B67:B68"/>
    <mergeCell ref="C67:C68"/>
    <mergeCell ref="D67:D68"/>
    <mergeCell ref="B69:B70"/>
    <mergeCell ref="C69:C70"/>
    <mergeCell ref="D69:D70"/>
    <mergeCell ref="B37:B38"/>
    <mergeCell ref="C37:C38"/>
    <mergeCell ref="D37:D38"/>
    <mergeCell ref="B39:B40"/>
    <mergeCell ref="B43:B44"/>
    <mergeCell ref="C57:C58"/>
    <mergeCell ref="D57:D58"/>
    <mergeCell ref="B45:B46"/>
    <mergeCell ref="C45:C46"/>
    <mergeCell ref="D45:D46"/>
    <mergeCell ref="C43:C44"/>
    <mergeCell ref="D43:D44"/>
    <mergeCell ref="D49:D50"/>
    <mergeCell ref="C39:C40"/>
    <mergeCell ref="D39:D40"/>
    <mergeCell ref="B51:B52"/>
    <mergeCell ref="C51:C52"/>
    <mergeCell ref="D51:D52"/>
    <mergeCell ref="B47:B48"/>
    <mergeCell ref="C47:C48"/>
    <mergeCell ref="B41:B42"/>
    <mergeCell ref="C41:C42"/>
    <mergeCell ref="D41:D42"/>
    <mergeCell ref="B55:B56"/>
    <mergeCell ref="B35:B36"/>
    <mergeCell ref="C35:C36"/>
    <mergeCell ref="D35:D36"/>
    <mergeCell ref="B31:B32"/>
    <mergeCell ref="B33:B34"/>
    <mergeCell ref="B27:B28"/>
    <mergeCell ref="C27:C28"/>
    <mergeCell ref="D27:D28"/>
    <mergeCell ref="C33:C34"/>
    <mergeCell ref="D33:D34"/>
    <mergeCell ref="C31:C32"/>
    <mergeCell ref="D31:D32"/>
    <mergeCell ref="B29:B30"/>
    <mergeCell ref="C29:C30"/>
    <mergeCell ref="D29:D30"/>
    <mergeCell ref="B11:B12"/>
    <mergeCell ref="C11:C12"/>
    <mergeCell ref="D11:D12"/>
    <mergeCell ref="B25:B26"/>
    <mergeCell ref="C25:C26"/>
    <mergeCell ref="D25:D26"/>
    <mergeCell ref="B19:B20"/>
    <mergeCell ref="C19:C20"/>
    <mergeCell ref="D19:D20"/>
    <mergeCell ref="B21:B22"/>
    <mergeCell ref="B13:B14"/>
    <mergeCell ref="C13:C14"/>
    <mergeCell ref="D13:D14"/>
    <mergeCell ref="D15:D16"/>
    <mergeCell ref="D3:E3"/>
    <mergeCell ref="F3:G3"/>
    <mergeCell ref="C21:C22"/>
    <mergeCell ref="D21:D22"/>
    <mergeCell ref="B23:B24"/>
    <mergeCell ref="C23:C24"/>
    <mergeCell ref="D23:D24"/>
    <mergeCell ref="G1:I1"/>
    <mergeCell ref="G11:I11"/>
    <mergeCell ref="G12:I12"/>
    <mergeCell ref="G5:I5"/>
    <mergeCell ref="D6:I6"/>
    <mergeCell ref="H3:I3"/>
    <mergeCell ref="F17:F18"/>
    <mergeCell ref="B5:B6"/>
    <mergeCell ref="D5:E5"/>
    <mergeCell ref="B4:C4"/>
    <mergeCell ref="D4:E4"/>
    <mergeCell ref="F15:F16"/>
    <mergeCell ref="F11:F12"/>
    <mergeCell ref="F13:F14"/>
    <mergeCell ref="B15:B16"/>
    <mergeCell ref="C15:C16"/>
    <mergeCell ref="A1:F1"/>
    <mergeCell ref="B3:C3"/>
    <mergeCell ref="F4:G4"/>
    <mergeCell ref="H4:I4"/>
    <mergeCell ref="B17:B18"/>
    <mergeCell ref="C17:C18"/>
    <mergeCell ref="D17:D18"/>
    <mergeCell ref="B8:C8"/>
    <mergeCell ref="F69:F70"/>
    <mergeCell ref="F35:F36"/>
    <mergeCell ref="F37:F38"/>
    <mergeCell ref="F39:F40"/>
    <mergeCell ref="F41:F42"/>
    <mergeCell ref="F43:F44"/>
    <mergeCell ref="F45:F46"/>
    <mergeCell ref="F47:F48"/>
    <mergeCell ref="F49:F50"/>
    <mergeCell ref="F51:F52"/>
    <mergeCell ref="F65:F66"/>
    <mergeCell ref="F67:F68"/>
    <mergeCell ref="F19:F20"/>
    <mergeCell ref="F21:F22"/>
    <mergeCell ref="F23:F24"/>
    <mergeCell ref="F33:F34"/>
    <mergeCell ref="F29:F30"/>
    <mergeCell ref="F31:F32"/>
    <mergeCell ref="F25:F26"/>
    <mergeCell ref="F27:F28"/>
    <mergeCell ref="F63:F64"/>
    <mergeCell ref="F53:F54"/>
    <mergeCell ref="F55:F56"/>
    <mergeCell ref="F57:F58"/>
    <mergeCell ref="F59:F60"/>
    <mergeCell ref="F61:F62"/>
    <mergeCell ref="F113:F114"/>
    <mergeCell ref="F101:F102"/>
    <mergeCell ref="F103:F104"/>
    <mergeCell ref="F105:F106"/>
    <mergeCell ref="F107:F108"/>
    <mergeCell ref="F109:F110"/>
    <mergeCell ref="F111:F112"/>
    <mergeCell ref="F71:F72"/>
    <mergeCell ref="F73:F74"/>
    <mergeCell ref="F99:F100"/>
    <mergeCell ref="F77:F78"/>
    <mergeCell ref="F79:F80"/>
    <mergeCell ref="F81:F82"/>
    <mergeCell ref="F83:F84"/>
    <mergeCell ref="F85:F86"/>
    <mergeCell ref="F87:F88"/>
    <mergeCell ref="F75:F76"/>
    <mergeCell ref="F93:F94"/>
    <mergeCell ref="F95:F96"/>
    <mergeCell ref="F97:F98"/>
    <mergeCell ref="F89:F90"/>
    <mergeCell ref="F91:F92"/>
  </mergeCells>
  <phoneticPr fontId="2"/>
  <conditionalFormatting sqref="G12:I12">
    <cfRule type="containsText" dxfId="10" priority="10" operator="containsText" text="未">
      <formula>NOT(ISERROR(SEARCH("未",G12)))</formula>
    </cfRule>
    <cfRule type="containsText" dxfId="9" priority="11" operator="containsText" text="未">
      <formula>NOT(ISERROR(SEARCH("未",G12)))</formula>
    </cfRule>
    <cfRule type="containsText" dxfId="8" priority="12" operator="containsText" text="未">
      <formula>NOT(ISERROR(SEARCH("未",G12)))</formula>
    </cfRule>
  </conditionalFormatting>
  <conditionalFormatting sqref="G12:I12">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6" operator="containsText" text="未入力">
      <formula>NOT(ISERROR(SEARCH("未入力",G12)))</formula>
    </cfRule>
    <cfRule type="containsText" dxfId="4" priority="7" operator="containsText" text="未入力">
      <formula>NOT(ISERROR(SEARCH("未入力",G12)))</formula>
    </cfRule>
  </conditionalFormatting>
  <conditionalFormatting sqref="C15:C114">
    <cfRule type="containsText" dxfId="3" priority="3" stopIfTrue="1" operator="containsText" text="女">
      <formula>NOT(ISERROR(SEARCH("女",C15)))</formula>
    </cfRule>
    <cfRule type="containsText" dxfId="2" priority="4" stopIfTrue="1" operator="containsText" text="男">
      <formula>NOT(ISERROR(SEARCH("男",C15)))</formula>
    </cfRule>
  </conditionalFormatting>
  <dataValidations count="11">
    <dataValidation type="list" allowBlank="1" showInputMessage="1" showErrorMessage="1" sqref="G13 G83:I83 G91:I91 G87:I87 G81:I81 G79:I79 G89:I89 G77:I77 G75:I75 G85:I85 G93:I93 G43:I43 G51:I51 G47:I47 G41:I41 G39:I39 G49:I49 G37:I37 G35:I35 G45:I45 G53:I53 G23:I23 G31:I31 G27:I27 G21:I21 G19:I19 G29:I29 G17:I17 G113:I113 G25:I25 G63:I63 G71:I71 G67:I67 G61:I61 G59:I59 G69:I69 G57:I57 G55:I55 G65:I65 G33:I33 G73:I73 G103:I103 G111:I111 G107:I107 G101:I101 G99:I99 G109:I109 G97:I97 G95:I95 G105:I105 G15:I15" xr:uid="{00000000-0002-0000-0100-000000000000}">
      <formula1>INDIRECT($C13)</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E78 E114 E96 E112 E110 E108 E106 E104 E102 E100 E98 E34 E74 E56 E72 E70 E68 E66 E64 E62 E60 H4:I4 E16 E32 E30 E28 E26 E24 E22 E20 E18 E58 E54 E36 E52 E50 E48 E46 E44 E42 E40 E38 E94 E76 E92 E90 E88 E86 E84 E82 E80" xr:uid="{00000000-0002-0000-0100-000002000000}"/>
    <dataValidation type="whole" allowBlank="1" showInputMessage="1" showErrorMessage="1" sqref="G92:H92 G114:H114 G96:H96 G110:H110 G108:H108 G106:H106 G104:H104 G102:H102 G100:H100 G98:H98 G112:H112 G34:H34 G74:H74 G56:H56 G70:H70 G68:H68 G66:H66 G64:H64 G62:H62 G60:H60 G58:H58 G16:H16 G30:H30 G28:H28 G26:H26 G24:H24 G22:H22 G20:H20 G18:H18 G72:H72 G32:H32 G14 G54:H54 G36:H36 G50:H50 G48:H48 G46:H46 G44:H44 G42:H42 G40:H40 G38:H38 G52:H52 G94:H94 G76:H76 G90:H90 G88:H88 G86:H86 G84:H84 G82:H82 G80:H80 G78:H78" xr:uid="{00000000-0002-0000-0100-000003000000}">
      <formula1>100</formula1>
      <formula2>999999</formula2>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type="list" allowBlank="1" showInputMessage="1" showErrorMessage="1" sqref="E9" xr:uid="{00000000-0002-0000-0100-000008000000}">
      <formula1>$R$12:$R$13</formula1>
    </dataValidation>
    <dataValidation type="list" allowBlank="1" showInputMessage="1" showErrorMessage="1" sqref="F15:F114" xr:uid="{00000000-0002-0000-0100-000009000000}">
      <formula1>$Q$12:$Q$17</formula1>
    </dataValidation>
    <dataValidation type="list" allowBlank="1" showInputMessage="1" showErrorMessage="1" sqref="B4:C4" xr:uid="{00000000-0002-0000-0100-00000A000000}">
      <formula1>$S$12:$S$15</formula1>
    </dataValidation>
    <dataValidation type="list" allowBlank="1" showInputMessage="1" showErrorMessage="1" sqref="C13:C14" xr:uid="{00000000-0002-0000-0100-000004000000}">
      <formula1>#REF!</formula1>
    </dataValidation>
    <dataValidation type="list" allowBlank="1" showInputMessage="1" showErrorMessage="1" sqref="C15:C114" xr:uid="{00000000-0002-0000-0100-000007000000}">
      <formula1>$L$12:$O$12</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A1:X70"/>
  <sheetViews>
    <sheetView zoomScale="75" zoomScaleNormal="75" zoomScaleSheetLayoutView="80" workbookViewId="0">
      <selection activeCell="G76" sqref="G76"/>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8" width="11.5" hidden="1" customWidth="1"/>
  </cols>
  <sheetData>
    <row r="1" spans="1:24" ht="25.5" customHeight="1" thickBot="1" x14ac:dyDescent="0.2">
      <c r="B1" s="196"/>
      <c r="C1" s="196"/>
      <c r="D1" s="196"/>
      <c r="E1" s="196"/>
      <c r="F1" s="196"/>
      <c r="G1" s="1" t="s">
        <v>12</v>
      </c>
      <c r="H1" s="197" t="s">
        <v>13</v>
      </c>
      <c r="I1" s="198"/>
    </row>
    <row r="2" spans="1:24" ht="8.25" customHeight="1" thickTop="1" thickBot="1" x14ac:dyDescent="0.2">
      <c r="B2" s="1"/>
      <c r="C2" s="1"/>
      <c r="G2" s="1"/>
      <c r="I2" s="1"/>
    </row>
    <row r="3" spans="1:24" ht="25.5" customHeight="1" x14ac:dyDescent="0.15">
      <c r="C3" s="5" t="s">
        <v>196</v>
      </c>
      <c r="L3" s="35"/>
      <c r="M3" s="35"/>
      <c r="N3" s="35"/>
      <c r="O3" s="35"/>
      <c r="P3" s="35"/>
      <c r="Q3" s="35"/>
      <c r="R3" s="35"/>
      <c r="S3" s="199" t="s">
        <v>237</v>
      </c>
      <c r="T3" s="200"/>
      <c r="U3" s="200"/>
      <c r="V3" s="200"/>
      <c r="W3" s="200"/>
      <c r="X3" s="201"/>
    </row>
    <row r="4" spans="1:24" ht="6" customHeight="1" thickBot="1" x14ac:dyDescent="0.2">
      <c r="L4" s="35"/>
      <c r="M4" s="35"/>
      <c r="N4" s="35"/>
      <c r="O4" s="35"/>
      <c r="P4" s="35"/>
      <c r="Q4" s="35"/>
      <c r="R4" s="35"/>
      <c r="S4" s="202"/>
      <c r="T4" s="203"/>
      <c r="U4" s="203"/>
      <c r="V4" s="203"/>
      <c r="W4" s="203"/>
      <c r="X4" s="204"/>
    </row>
    <row r="5" spans="1:24" ht="27" customHeight="1" x14ac:dyDescent="0.15">
      <c r="C5" s="30" t="s">
        <v>15</v>
      </c>
      <c r="D5" s="26"/>
      <c r="E5" s="4" t="s">
        <v>20</v>
      </c>
      <c r="G5" s="4" t="s">
        <v>235</v>
      </c>
      <c r="I5" s="4" t="s">
        <v>16</v>
      </c>
      <c r="L5" s="35"/>
      <c r="M5" s="35"/>
      <c r="N5" s="35"/>
      <c r="O5" s="35"/>
      <c r="P5" s="35"/>
      <c r="Q5" s="35"/>
      <c r="R5" s="35"/>
      <c r="S5" s="202"/>
      <c r="T5" s="203"/>
      <c r="U5" s="203"/>
      <c r="V5" s="203"/>
      <c r="W5" s="203"/>
      <c r="X5" s="204"/>
    </row>
    <row r="6" spans="1:24" ht="27" customHeight="1" thickBot="1" x14ac:dyDescent="0.2">
      <c r="C6" s="50">
        <f>COUNTA(E10,E15,E20,E25,E30,E35,E40,E45,E50,E55,E60,E65)</f>
        <v>0</v>
      </c>
      <c r="D6" s="27"/>
      <c r="E6" s="49">
        <f>SUM(K10+K15+K20+K25+K30+K35+K40+K45+K50)</f>
        <v>0</v>
      </c>
      <c r="G6" s="98">
        <v>700</v>
      </c>
      <c r="I6" s="11">
        <f>E6*G6</f>
        <v>0</v>
      </c>
      <c r="L6" s="35"/>
      <c r="M6" s="35"/>
      <c r="N6" s="35"/>
      <c r="O6" s="35"/>
      <c r="P6" s="35"/>
      <c r="Q6" s="35"/>
      <c r="R6" s="35"/>
      <c r="S6" s="202"/>
      <c r="T6" s="203"/>
      <c r="U6" s="203"/>
      <c r="V6" s="203"/>
      <c r="W6" s="203"/>
      <c r="X6" s="204"/>
    </row>
    <row r="7" spans="1:24" ht="6" customHeight="1" thickBot="1" x14ac:dyDescent="0.2">
      <c r="L7" s="29"/>
      <c r="M7" s="29"/>
      <c r="N7" s="29"/>
      <c r="O7" s="29"/>
      <c r="P7" s="29"/>
      <c r="Q7" s="29"/>
      <c r="R7" s="29"/>
      <c r="S7" s="202"/>
      <c r="T7" s="203"/>
      <c r="U7" s="203"/>
      <c r="V7" s="203"/>
      <c r="W7" s="203"/>
      <c r="X7" s="204"/>
    </row>
    <row r="8" spans="1:24" ht="36" customHeight="1" thickBot="1" x14ac:dyDescent="0.2">
      <c r="D8" s="19" t="s">
        <v>21</v>
      </c>
      <c r="E8" s="20" t="s">
        <v>14</v>
      </c>
      <c r="F8" s="21" t="s">
        <v>21</v>
      </c>
      <c r="G8" s="20" t="s">
        <v>14</v>
      </c>
      <c r="H8" s="21" t="s">
        <v>21</v>
      </c>
      <c r="I8" s="22" t="s">
        <v>14</v>
      </c>
      <c r="L8" s="29"/>
      <c r="M8" s="29"/>
      <c r="N8" s="29"/>
      <c r="O8" s="29"/>
      <c r="P8" s="29"/>
      <c r="Q8" s="29"/>
      <c r="R8" s="29"/>
      <c r="S8" s="205"/>
      <c r="T8" s="206"/>
      <c r="U8" s="206"/>
      <c r="V8" s="206"/>
      <c r="W8" s="206"/>
      <c r="X8" s="207"/>
    </row>
    <row r="9" spans="1:24" ht="6" customHeight="1" x14ac:dyDescent="0.15">
      <c r="A9" s="23"/>
      <c r="B9" s="24"/>
      <c r="C9" s="24"/>
      <c r="D9" s="25"/>
      <c r="E9" s="23"/>
      <c r="F9" s="25"/>
      <c r="G9" s="23"/>
      <c r="H9" s="25"/>
      <c r="I9" s="23"/>
      <c r="J9" s="23"/>
    </row>
    <row r="10" spans="1:24" ht="27" hidden="1" customHeight="1" x14ac:dyDescent="0.15">
      <c r="B10" s="43" t="s">
        <v>23</v>
      </c>
      <c r="C10" s="44" t="s">
        <v>24</v>
      </c>
      <c r="D10" s="118"/>
      <c r="E10" s="52"/>
      <c r="F10" s="119"/>
      <c r="G10" s="52"/>
      <c r="H10" s="119"/>
      <c r="I10" s="53"/>
      <c r="K10">
        <f>COUNTA(E10,G10,I10,E12,G12,I12)</f>
        <v>0</v>
      </c>
      <c r="L10" s="1" t="s">
        <v>30</v>
      </c>
      <c r="M10" s="1" t="s">
        <v>31</v>
      </c>
      <c r="N10" s="1" t="s">
        <v>236</v>
      </c>
      <c r="O10" s="1"/>
      <c r="P10" s="1"/>
      <c r="Q10" s="1"/>
    </row>
    <row r="11" spans="1:24" ht="27" hidden="1" customHeight="1" thickBot="1" x14ac:dyDescent="0.2">
      <c r="B11" s="109"/>
      <c r="C11" s="110"/>
      <c r="D11" s="100"/>
      <c r="E11" s="54"/>
      <c r="F11" s="101"/>
      <c r="G11" s="54"/>
      <c r="H11" s="101"/>
      <c r="I11" s="55"/>
      <c r="L11" s="1" t="s">
        <v>39</v>
      </c>
      <c r="M11" s="1"/>
      <c r="N11" s="1"/>
      <c r="O11" s="1"/>
      <c r="P11" s="1"/>
      <c r="Q11" s="1"/>
    </row>
    <row r="12" spans="1:24" ht="27" hidden="1" customHeight="1" x14ac:dyDescent="0.15">
      <c r="B12" s="45" t="s">
        <v>25</v>
      </c>
      <c r="C12" s="46" t="s">
        <v>22</v>
      </c>
      <c r="D12" s="120"/>
      <c r="E12" s="56"/>
      <c r="F12" s="121"/>
      <c r="G12" s="56"/>
      <c r="H12" s="121"/>
      <c r="I12" s="111"/>
      <c r="L12" s="1">
        <v>1</v>
      </c>
      <c r="M12" s="1">
        <v>2</v>
      </c>
      <c r="N12" s="1">
        <v>3</v>
      </c>
      <c r="O12" s="1">
        <v>4</v>
      </c>
      <c r="P12" s="1">
        <v>5</v>
      </c>
      <c r="Q12" s="1">
        <v>6</v>
      </c>
    </row>
    <row r="13" spans="1:24" ht="27" hidden="1" customHeight="1" thickBot="1" x14ac:dyDescent="0.2">
      <c r="B13" s="104"/>
      <c r="C13" s="57"/>
      <c r="D13" s="103"/>
      <c r="E13" s="58"/>
      <c r="F13" s="102"/>
      <c r="G13" s="58"/>
      <c r="H13" s="102"/>
      <c r="I13" s="112"/>
      <c r="L13" s="1" t="s">
        <v>40</v>
      </c>
      <c r="M13" s="1" t="s">
        <v>41</v>
      </c>
      <c r="N13" s="51" t="s">
        <v>50</v>
      </c>
      <c r="O13" s="1" t="s">
        <v>42</v>
      </c>
      <c r="P13" s="1" t="s">
        <v>43</v>
      </c>
      <c r="Q13" s="1" t="s">
        <v>44</v>
      </c>
      <c r="R13" s="1" t="s">
        <v>45</v>
      </c>
    </row>
    <row r="14" spans="1:24" ht="6" hidden="1" customHeight="1" thickBot="1" x14ac:dyDescent="0.2">
      <c r="B14" s="47"/>
      <c r="C14" s="47"/>
      <c r="D14" s="48"/>
      <c r="E14" s="47"/>
    </row>
    <row r="15" spans="1:24" ht="27" hidden="1" customHeight="1" x14ac:dyDescent="0.15">
      <c r="B15" s="43" t="s">
        <v>23</v>
      </c>
      <c r="C15" s="44" t="s">
        <v>24</v>
      </c>
      <c r="D15" s="118"/>
      <c r="E15" s="52"/>
      <c r="F15" s="119"/>
      <c r="G15" s="52"/>
      <c r="H15" s="119"/>
      <c r="I15" s="53"/>
      <c r="K15">
        <f>COUNTA(E15,G15,I15,E17,G17,I17)</f>
        <v>0</v>
      </c>
    </row>
    <row r="16" spans="1:24" ht="27" hidden="1" customHeight="1" thickBot="1" x14ac:dyDescent="0.2">
      <c r="B16" s="109"/>
      <c r="C16" s="110"/>
      <c r="D16" s="100"/>
      <c r="E16" s="54"/>
      <c r="F16" s="101"/>
      <c r="G16" s="54"/>
      <c r="H16" s="101"/>
      <c r="I16" s="55"/>
    </row>
    <row r="17" spans="2:21" ht="27" hidden="1" customHeight="1" x14ac:dyDescent="0.15">
      <c r="B17" s="45" t="s">
        <v>25</v>
      </c>
      <c r="C17" s="46" t="s">
        <v>22</v>
      </c>
      <c r="D17" s="120"/>
      <c r="E17" s="56"/>
      <c r="F17" s="121"/>
      <c r="G17" s="56"/>
      <c r="H17" s="121"/>
      <c r="I17" s="111"/>
    </row>
    <row r="18" spans="2:21" ht="27" hidden="1" customHeight="1" thickBot="1" x14ac:dyDescent="0.2">
      <c r="B18" s="104"/>
      <c r="C18" s="57"/>
      <c r="D18" s="103"/>
      <c r="E18" s="58"/>
      <c r="F18" s="102"/>
      <c r="G18" s="58"/>
      <c r="H18" s="102"/>
      <c r="I18" s="112"/>
      <c r="U18" s="32"/>
    </row>
    <row r="19" spans="2:21" ht="6" hidden="1" customHeight="1" thickBot="1" x14ac:dyDescent="0.2">
      <c r="B19" s="47"/>
      <c r="C19" s="47"/>
      <c r="D19" s="48"/>
      <c r="E19" s="47"/>
    </row>
    <row r="20" spans="2:21" ht="27" hidden="1" customHeight="1" x14ac:dyDescent="0.15">
      <c r="B20" s="43" t="s">
        <v>23</v>
      </c>
      <c r="C20" s="44" t="s">
        <v>24</v>
      </c>
      <c r="D20" s="118"/>
      <c r="E20" s="52"/>
      <c r="F20" s="119"/>
      <c r="G20" s="52"/>
      <c r="H20" s="119"/>
      <c r="I20" s="53"/>
      <c r="K20">
        <f>COUNTA(E20,G20,I20,E22,G22,I22)</f>
        <v>0</v>
      </c>
    </row>
    <row r="21" spans="2:21" ht="27" hidden="1" customHeight="1" thickBot="1" x14ac:dyDescent="0.2">
      <c r="B21" s="109"/>
      <c r="C21" s="110"/>
      <c r="D21" s="100"/>
      <c r="E21" s="54"/>
      <c r="F21" s="101"/>
      <c r="G21" s="54"/>
      <c r="H21" s="101"/>
      <c r="I21" s="55"/>
    </row>
    <row r="22" spans="2:21" ht="27" hidden="1" customHeight="1" x14ac:dyDescent="0.15">
      <c r="B22" s="45" t="s">
        <v>25</v>
      </c>
      <c r="C22" s="46" t="s">
        <v>22</v>
      </c>
      <c r="D22" s="120"/>
      <c r="E22" s="56"/>
      <c r="F22" s="121"/>
      <c r="G22" s="56"/>
      <c r="H22" s="121"/>
      <c r="I22" s="111"/>
    </row>
    <row r="23" spans="2:21" ht="27.75" hidden="1" customHeight="1" thickBot="1" x14ac:dyDescent="0.2">
      <c r="B23" s="104"/>
      <c r="C23" s="57"/>
      <c r="D23" s="103"/>
      <c r="E23" s="58"/>
      <c r="F23" s="102"/>
      <c r="G23" s="58"/>
      <c r="H23" s="102"/>
      <c r="I23" s="112"/>
    </row>
    <row r="24" spans="2:21" ht="6" hidden="1" customHeight="1" thickBot="1" x14ac:dyDescent="0.2">
      <c r="B24" s="47"/>
      <c r="C24" s="47"/>
      <c r="D24" s="48"/>
      <c r="E24" s="47"/>
    </row>
    <row r="25" spans="2:21" ht="27" hidden="1" customHeight="1" x14ac:dyDescent="0.15">
      <c r="B25" s="43" t="s">
        <v>23</v>
      </c>
      <c r="C25" s="44" t="s">
        <v>24</v>
      </c>
      <c r="D25" s="118"/>
      <c r="E25" s="52"/>
      <c r="F25" s="119"/>
      <c r="G25" s="52"/>
      <c r="H25" s="119"/>
      <c r="I25" s="53"/>
      <c r="K25">
        <f>COUNTA(E25,G25,I25,E27,G27,I27)</f>
        <v>0</v>
      </c>
    </row>
    <row r="26" spans="2:21" ht="27" hidden="1" customHeight="1" thickBot="1" x14ac:dyDescent="0.2">
      <c r="B26" s="109"/>
      <c r="C26" s="110"/>
      <c r="D26" s="100"/>
      <c r="E26" s="54"/>
      <c r="F26" s="101"/>
      <c r="G26" s="54"/>
      <c r="H26" s="101"/>
      <c r="I26" s="55"/>
    </row>
    <row r="27" spans="2:21" ht="27" hidden="1" customHeight="1" x14ac:dyDescent="0.15">
      <c r="B27" s="45" t="s">
        <v>25</v>
      </c>
      <c r="C27" s="46" t="s">
        <v>22</v>
      </c>
      <c r="D27" s="120"/>
      <c r="E27" s="56"/>
      <c r="F27" s="121"/>
      <c r="G27" s="56"/>
      <c r="H27" s="121"/>
      <c r="I27" s="111"/>
    </row>
    <row r="28" spans="2:21" ht="27.75" hidden="1" customHeight="1" thickBot="1" x14ac:dyDescent="0.2">
      <c r="B28" s="104"/>
      <c r="C28" s="57"/>
      <c r="D28" s="103"/>
      <c r="E28" s="58"/>
      <c r="F28" s="102"/>
      <c r="G28" s="58"/>
      <c r="H28" s="102"/>
      <c r="I28" s="112"/>
    </row>
    <row r="29" spans="2:21" ht="6" hidden="1" customHeight="1" thickBot="1" x14ac:dyDescent="0.2">
      <c r="B29" s="47"/>
      <c r="C29" s="47"/>
      <c r="D29" s="48"/>
      <c r="E29" s="47"/>
    </row>
    <row r="30" spans="2:21" ht="27" hidden="1" customHeight="1" x14ac:dyDescent="0.15">
      <c r="B30" s="43" t="s">
        <v>23</v>
      </c>
      <c r="C30" s="44" t="s">
        <v>24</v>
      </c>
      <c r="D30" s="118"/>
      <c r="E30" s="52"/>
      <c r="F30" s="119"/>
      <c r="G30" s="52"/>
      <c r="H30" s="119"/>
      <c r="I30" s="53"/>
      <c r="K30">
        <f>COUNTA(E30,G30,I30,E32,G32,I32)</f>
        <v>0</v>
      </c>
    </row>
    <row r="31" spans="2:21" ht="27" hidden="1" customHeight="1" thickBot="1" x14ac:dyDescent="0.2">
      <c r="B31" s="109"/>
      <c r="C31" s="110"/>
      <c r="D31" s="100"/>
      <c r="E31" s="54"/>
      <c r="F31" s="101"/>
      <c r="G31" s="54"/>
      <c r="H31" s="101"/>
      <c r="I31" s="55"/>
    </row>
    <row r="32" spans="2:21" ht="27" hidden="1" customHeight="1" x14ac:dyDescent="0.15">
      <c r="B32" s="45" t="s">
        <v>25</v>
      </c>
      <c r="C32" s="46" t="s">
        <v>22</v>
      </c>
      <c r="D32" s="120"/>
      <c r="E32" s="56"/>
      <c r="F32" s="121"/>
      <c r="G32" s="56"/>
      <c r="H32" s="121"/>
      <c r="I32" s="111"/>
    </row>
    <row r="33" spans="2:11" ht="27.75" hidden="1" customHeight="1" thickBot="1" x14ac:dyDescent="0.2">
      <c r="B33" s="104"/>
      <c r="C33" s="57"/>
      <c r="D33" s="103"/>
      <c r="E33" s="58"/>
      <c r="F33" s="102"/>
      <c r="G33" s="58"/>
      <c r="H33" s="102"/>
      <c r="I33" s="112"/>
    </row>
    <row r="34" spans="2:11" ht="6" hidden="1" customHeight="1" thickBot="1" x14ac:dyDescent="0.2">
      <c r="B34" s="47"/>
      <c r="C34" s="47"/>
      <c r="D34" s="48"/>
      <c r="E34" s="47"/>
    </row>
    <row r="35" spans="2:11" ht="27" hidden="1" customHeight="1" x14ac:dyDescent="0.15">
      <c r="B35" s="43" t="s">
        <v>23</v>
      </c>
      <c r="C35" s="44" t="s">
        <v>24</v>
      </c>
      <c r="D35" s="118"/>
      <c r="E35" s="52"/>
      <c r="F35" s="119"/>
      <c r="G35" s="52"/>
      <c r="H35" s="119"/>
      <c r="I35" s="53"/>
      <c r="K35">
        <f>COUNTA(E35,G35,I35,E37,G37,I37)</f>
        <v>0</v>
      </c>
    </row>
    <row r="36" spans="2:11" ht="27" hidden="1" customHeight="1" thickBot="1" x14ac:dyDescent="0.2">
      <c r="B36" s="109"/>
      <c r="C36" s="110"/>
      <c r="D36" s="100"/>
      <c r="E36" s="54"/>
      <c r="F36" s="101"/>
      <c r="G36" s="54"/>
      <c r="H36" s="101"/>
      <c r="I36" s="55"/>
    </row>
    <row r="37" spans="2:11" ht="27" hidden="1" customHeight="1" x14ac:dyDescent="0.15">
      <c r="B37" s="45" t="s">
        <v>25</v>
      </c>
      <c r="C37" s="46" t="s">
        <v>22</v>
      </c>
      <c r="D37" s="120"/>
      <c r="E37" s="56"/>
      <c r="F37" s="121"/>
      <c r="G37" s="56"/>
      <c r="H37" s="121"/>
      <c r="I37" s="111"/>
    </row>
    <row r="38" spans="2:11" ht="27.75" hidden="1" customHeight="1" thickBot="1" x14ac:dyDescent="0.2">
      <c r="B38" s="104"/>
      <c r="C38" s="57"/>
      <c r="D38" s="103"/>
      <c r="E38" s="58"/>
      <c r="F38" s="102"/>
      <c r="G38" s="58"/>
      <c r="H38" s="102"/>
      <c r="I38" s="112"/>
    </row>
    <row r="39" spans="2:11" ht="6" hidden="1" customHeight="1" thickBot="1" x14ac:dyDescent="0.2">
      <c r="B39" s="47"/>
      <c r="C39" s="47"/>
      <c r="D39" s="48"/>
      <c r="E39" s="47"/>
    </row>
    <row r="40" spans="2:11" ht="27" hidden="1" customHeight="1" x14ac:dyDescent="0.15">
      <c r="B40" s="43" t="s">
        <v>23</v>
      </c>
      <c r="C40" s="44" t="s">
        <v>24</v>
      </c>
      <c r="D40" s="118"/>
      <c r="E40" s="52"/>
      <c r="F40" s="119"/>
      <c r="G40" s="52"/>
      <c r="H40" s="119"/>
      <c r="I40" s="53"/>
      <c r="K40">
        <f>COUNTA(E40,G40,I40,E42,G42,I42)</f>
        <v>0</v>
      </c>
    </row>
    <row r="41" spans="2:11" ht="27" hidden="1" customHeight="1" thickBot="1" x14ac:dyDescent="0.2">
      <c r="B41" s="109"/>
      <c r="C41" s="110"/>
      <c r="D41" s="100"/>
      <c r="E41" s="54"/>
      <c r="F41" s="101"/>
      <c r="G41" s="54"/>
      <c r="H41" s="101"/>
      <c r="I41" s="55"/>
    </row>
    <row r="42" spans="2:11" ht="27" hidden="1" customHeight="1" x14ac:dyDescent="0.15">
      <c r="B42" s="45" t="s">
        <v>25</v>
      </c>
      <c r="C42" s="46" t="s">
        <v>22</v>
      </c>
      <c r="D42" s="120"/>
      <c r="E42" s="56"/>
      <c r="F42" s="121"/>
      <c r="G42" s="56"/>
      <c r="H42" s="121"/>
      <c r="I42" s="111"/>
    </row>
    <row r="43" spans="2:11" ht="27.75" hidden="1" customHeight="1" thickBot="1" x14ac:dyDescent="0.2">
      <c r="B43" s="104"/>
      <c r="C43" s="57"/>
      <c r="D43" s="103"/>
      <c r="E43" s="58"/>
      <c r="F43" s="102"/>
      <c r="G43" s="58"/>
      <c r="H43" s="102"/>
      <c r="I43" s="112"/>
    </row>
    <row r="44" spans="2:11" ht="6" hidden="1" customHeight="1" thickBot="1" x14ac:dyDescent="0.2">
      <c r="B44" s="47"/>
      <c r="C44" s="47"/>
      <c r="D44" s="48"/>
      <c r="E44" s="47"/>
    </row>
    <row r="45" spans="2:11" ht="27" hidden="1" customHeight="1" x14ac:dyDescent="0.15">
      <c r="B45" s="43" t="s">
        <v>23</v>
      </c>
      <c r="C45" s="44" t="s">
        <v>24</v>
      </c>
      <c r="D45" s="118"/>
      <c r="E45" s="52"/>
      <c r="F45" s="119"/>
      <c r="G45" s="52"/>
      <c r="H45" s="119"/>
      <c r="I45" s="53"/>
      <c r="K45">
        <f>COUNTA(E45,G45,I45,E47,G47,I47)</f>
        <v>0</v>
      </c>
    </row>
    <row r="46" spans="2:11" ht="27" hidden="1" customHeight="1" thickBot="1" x14ac:dyDescent="0.2">
      <c r="B46" s="109"/>
      <c r="C46" s="110"/>
      <c r="D46" s="100"/>
      <c r="E46" s="54"/>
      <c r="F46" s="101"/>
      <c r="G46" s="54"/>
      <c r="H46" s="101"/>
      <c r="I46" s="55"/>
    </row>
    <row r="47" spans="2:11" ht="27" hidden="1" customHeight="1" x14ac:dyDescent="0.15">
      <c r="B47" s="45" t="s">
        <v>25</v>
      </c>
      <c r="C47" s="46" t="s">
        <v>22</v>
      </c>
      <c r="D47" s="120"/>
      <c r="E47" s="56"/>
      <c r="F47" s="121"/>
      <c r="G47" s="56"/>
      <c r="H47" s="121"/>
      <c r="I47" s="111"/>
    </row>
    <row r="48" spans="2:11" ht="27.75" hidden="1" customHeight="1" thickBot="1" x14ac:dyDescent="0.2">
      <c r="B48" s="104"/>
      <c r="C48" s="57"/>
      <c r="D48" s="103"/>
      <c r="E48" s="58"/>
      <c r="F48" s="102"/>
      <c r="G48" s="58"/>
      <c r="H48" s="102"/>
      <c r="I48" s="112"/>
    </row>
    <row r="49" spans="2:11" ht="6" hidden="1" customHeight="1" thickBot="1" x14ac:dyDescent="0.2">
      <c r="B49" s="47"/>
      <c r="C49" s="47"/>
      <c r="D49" s="48"/>
      <c r="E49" s="47"/>
    </row>
    <row r="50" spans="2:11" ht="27" hidden="1" customHeight="1" x14ac:dyDescent="0.15">
      <c r="B50" s="43" t="s">
        <v>23</v>
      </c>
      <c r="C50" s="44" t="s">
        <v>24</v>
      </c>
      <c r="D50" s="118"/>
      <c r="E50" s="52"/>
      <c r="F50" s="119"/>
      <c r="G50" s="52"/>
      <c r="H50" s="119"/>
      <c r="I50" s="53"/>
      <c r="K50">
        <f>COUNTA(E50,G50,I50,E52,G52,I52)</f>
        <v>0</v>
      </c>
    </row>
    <row r="51" spans="2:11" ht="27" hidden="1" customHeight="1" thickBot="1" x14ac:dyDescent="0.2">
      <c r="B51" s="109"/>
      <c r="C51" s="110"/>
      <c r="D51" s="100"/>
      <c r="E51" s="54"/>
      <c r="F51" s="101"/>
      <c r="G51" s="54"/>
      <c r="H51" s="101"/>
      <c r="I51" s="55"/>
    </row>
    <row r="52" spans="2:11" ht="27" hidden="1" customHeight="1" x14ac:dyDescent="0.15">
      <c r="B52" s="45" t="s">
        <v>25</v>
      </c>
      <c r="C52" s="46" t="s">
        <v>22</v>
      </c>
      <c r="D52" s="120"/>
      <c r="E52" s="56"/>
      <c r="F52" s="121"/>
      <c r="G52" s="56"/>
      <c r="H52" s="121"/>
      <c r="I52" s="111"/>
    </row>
    <row r="53" spans="2:11" ht="27.75" hidden="1" customHeight="1" thickBot="1" x14ac:dyDescent="0.2">
      <c r="B53" s="104"/>
      <c r="C53" s="57"/>
      <c r="D53" s="103"/>
      <c r="E53" s="58"/>
      <c r="F53" s="102"/>
      <c r="G53" s="58"/>
      <c r="H53" s="102"/>
      <c r="I53" s="112"/>
    </row>
    <row r="54" spans="2:11" ht="6" hidden="1" customHeight="1" thickBot="1" x14ac:dyDescent="0.2">
      <c r="B54" s="47"/>
      <c r="C54" s="47"/>
      <c r="D54" s="48"/>
      <c r="E54" s="47"/>
    </row>
    <row r="55" spans="2:11" ht="27" hidden="1" customHeight="1" x14ac:dyDescent="0.15">
      <c r="B55" s="43" t="s">
        <v>23</v>
      </c>
      <c r="C55" s="44" t="s">
        <v>24</v>
      </c>
      <c r="D55" s="118"/>
      <c r="E55" s="52"/>
      <c r="F55" s="119"/>
      <c r="G55" s="52"/>
      <c r="H55" s="119"/>
      <c r="I55" s="53"/>
      <c r="K55">
        <f>COUNTA(E55,G55,I55,E57,G57,I57)</f>
        <v>0</v>
      </c>
    </row>
    <row r="56" spans="2:11" ht="27" hidden="1" customHeight="1" thickBot="1" x14ac:dyDescent="0.2">
      <c r="B56" s="109"/>
      <c r="C56" s="110"/>
      <c r="D56" s="100"/>
      <c r="E56" s="54"/>
      <c r="F56" s="101"/>
      <c r="G56" s="54"/>
      <c r="H56" s="101"/>
      <c r="I56" s="55"/>
    </row>
    <row r="57" spans="2:11" ht="27" hidden="1" customHeight="1" x14ac:dyDescent="0.15">
      <c r="B57" s="45" t="s">
        <v>25</v>
      </c>
      <c r="C57" s="46" t="s">
        <v>22</v>
      </c>
      <c r="D57" s="120"/>
      <c r="E57" s="56"/>
      <c r="F57" s="121"/>
      <c r="G57" s="56"/>
      <c r="H57" s="121"/>
      <c r="I57" s="111"/>
    </row>
    <row r="58" spans="2:11" ht="27.75" hidden="1" customHeight="1" thickBot="1" x14ac:dyDescent="0.2">
      <c r="B58" s="104"/>
      <c r="C58" s="57"/>
      <c r="D58" s="103"/>
      <c r="E58" s="58"/>
      <c r="F58" s="102"/>
      <c r="G58" s="58"/>
      <c r="H58" s="102"/>
      <c r="I58" s="112"/>
    </row>
    <row r="59" spans="2:11" ht="6" hidden="1" customHeight="1" thickBot="1" x14ac:dyDescent="0.2">
      <c r="B59" s="47"/>
      <c r="C59" s="47"/>
      <c r="D59" s="48"/>
      <c r="E59" s="47"/>
    </row>
    <row r="60" spans="2:11" ht="27" hidden="1" customHeight="1" x14ac:dyDescent="0.15">
      <c r="B60" s="43" t="s">
        <v>23</v>
      </c>
      <c r="C60" s="44" t="s">
        <v>24</v>
      </c>
      <c r="D60" s="118"/>
      <c r="E60" s="52"/>
      <c r="F60" s="119"/>
      <c r="G60" s="52"/>
      <c r="H60" s="119"/>
      <c r="I60" s="53"/>
      <c r="K60">
        <f>COUNTA(E60,G60,I60,E62,G62,I62)</f>
        <v>0</v>
      </c>
    </row>
    <row r="61" spans="2:11" ht="27" hidden="1" customHeight="1" thickBot="1" x14ac:dyDescent="0.2">
      <c r="B61" s="109"/>
      <c r="C61" s="110"/>
      <c r="D61" s="100"/>
      <c r="E61" s="54"/>
      <c r="F61" s="101"/>
      <c r="G61" s="54"/>
      <c r="H61" s="101"/>
      <c r="I61" s="55"/>
    </row>
    <row r="62" spans="2:11" ht="27" hidden="1" customHeight="1" x14ac:dyDescent="0.15">
      <c r="B62" s="45" t="s">
        <v>25</v>
      </c>
      <c r="C62" s="46" t="s">
        <v>22</v>
      </c>
      <c r="D62" s="120"/>
      <c r="E62" s="56"/>
      <c r="F62" s="121"/>
      <c r="G62" s="56"/>
      <c r="H62" s="121"/>
      <c r="I62" s="111"/>
    </row>
    <row r="63" spans="2:11" ht="27.75" hidden="1" customHeight="1" thickBot="1" x14ac:dyDescent="0.2">
      <c r="B63" s="104"/>
      <c r="C63" s="57"/>
      <c r="D63" s="103"/>
      <c r="E63" s="58"/>
      <c r="F63" s="102"/>
      <c r="G63" s="58"/>
      <c r="H63" s="102"/>
      <c r="I63" s="112"/>
    </row>
    <row r="64" spans="2:11" ht="6" hidden="1" customHeight="1" thickBot="1" x14ac:dyDescent="0.2">
      <c r="B64" s="47"/>
      <c r="C64" s="47"/>
      <c r="D64" s="48"/>
      <c r="E64" s="47"/>
    </row>
    <row r="65" spans="2:11" ht="27" hidden="1" customHeight="1" x14ac:dyDescent="0.15">
      <c r="B65" s="43" t="s">
        <v>23</v>
      </c>
      <c r="C65" s="44" t="s">
        <v>24</v>
      </c>
      <c r="D65" s="118"/>
      <c r="E65" s="52"/>
      <c r="F65" s="119"/>
      <c r="G65" s="52"/>
      <c r="H65" s="119"/>
      <c r="I65" s="53"/>
      <c r="K65">
        <f>COUNTA(E65,G65,I65,E67,G67,I67)</f>
        <v>0</v>
      </c>
    </row>
    <row r="66" spans="2:11" ht="27" hidden="1" customHeight="1" thickBot="1" x14ac:dyDescent="0.2">
      <c r="B66" s="109"/>
      <c r="C66" s="110"/>
      <c r="D66" s="100"/>
      <c r="E66" s="54"/>
      <c r="F66" s="101"/>
      <c r="G66" s="54"/>
      <c r="H66" s="101"/>
      <c r="I66" s="55"/>
    </row>
    <row r="67" spans="2:11" ht="27" hidden="1" customHeight="1" x14ac:dyDescent="0.15">
      <c r="B67" s="45" t="s">
        <v>25</v>
      </c>
      <c r="C67" s="46" t="s">
        <v>22</v>
      </c>
      <c r="D67" s="120"/>
      <c r="E67" s="56"/>
      <c r="F67" s="121"/>
      <c r="G67" s="56"/>
      <c r="H67" s="121"/>
      <c r="I67" s="111"/>
    </row>
    <row r="68" spans="2:11" ht="27.75" hidden="1" customHeight="1" thickBot="1" x14ac:dyDescent="0.2">
      <c r="B68" s="104"/>
      <c r="C68" s="57"/>
      <c r="D68" s="103"/>
      <c r="E68" s="58"/>
      <c r="F68" s="102"/>
      <c r="G68" s="58"/>
      <c r="H68" s="102"/>
      <c r="I68" s="112"/>
    </row>
    <row r="69" spans="2:11" ht="21" customHeight="1" x14ac:dyDescent="0.15"/>
    <row r="70" spans="2:11" ht="21" customHeight="1" x14ac:dyDescent="0.15"/>
  </sheetData>
  <sheetProtection password="CC6F" sheet="1"/>
  <mergeCells count="3">
    <mergeCell ref="B1:F1"/>
    <mergeCell ref="H1:I1"/>
    <mergeCell ref="S3:X8"/>
  </mergeCells>
  <phoneticPr fontId="2"/>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7">
    <dataValidation imeMode="halfKatakana" showInputMessage="1" showErrorMessage="1" sqref="E11 I11 E26 I26 G26 E28 G28 G11 E13 G13 E31 I31 G31 E33 G33 E36 I36 G36 E38 G38 E41 I41 G41 E43 G43 E61 I61 G61 E63 G63 E16 I16 G16 E18 G18 E21 I21 G21 E23 G23 E46 I46 G46 E48 G48 E51 I51 G51 E53 G53 E56 I56 G56 E58 G58 E66 I66 G66 E68 G68" xr:uid="{00000000-0002-0000-0200-000000000000}"/>
    <dataValidation type="whole" allowBlank="1" showInputMessage="1" showErrorMessage="1" sqref="C13 C33 C38 C43 C48 C18 C23 C28 C53 C58 C63 C68" xr:uid="{00000000-0002-0000-0200-000001000000}">
      <formula1>1111</formula1>
      <formula2>999999</formula2>
    </dataValidation>
    <dataValidation type="list" allowBlank="1" showInputMessage="1" showErrorMessage="1" sqref="B13 B33 B38 B43 B48 B18 B23 B28 B53 B58 B63 B68" xr:uid="{00000000-0002-0000-0200-000002000000}">
      <formula1>$L$13:$P$13</formula1>
    </dataValidation>
    <dataValidation type="list" allowBlank="1" showInputMessage="1" showErrorMessage="1" sqref="C11 C31 C36 C41 C46 C16 C21 C26 C51 C56 C61 C66" xr:uid="{00000000-0002-0000-0200-000003000000}">
      <formula1>$L$11:$M$11</formula1>
    </dataValidation>
    <dataValidation type="list" allowBlank="1" showInputMessage="1" showErrorMessage="1" sqref="B11 B31 B36 B41 B46 B16 B21 B26 B51 B56 B61 B66" xr:uid="{00000000-0002-0000-0200-000004000000}">
      <formula1>$L$10:$N$10</formula1>
    </dataValidation>
    <dataValidation type="list" allowBlank="1" showInputMessage="1" showErrorMessage="1" sqref="D11 F11 H11 H13 F13 D13 D41 F41 H41 D36 H43 F43 D61 F61 H61 D56 H63 F63 D16 F16 H16 D63 H18 F18 D21 F21 H21 D18 H23 F23 D26 F26 H26 D23 H28 F28 D31 F31 H31 D28 H33 F33 F36 H36 H38 D33 F38 D38 D46 F46 H46 H48 F48 D43 F56 H56 H58 D51 F58 D58 F51 H51 H53 D48 F53 D53 D66 F66 H66 H68 F68 D68" xr:uid="{00000000-0002-0000-0200-000005000000}">
      <formula1>$O$12:$Q$12</formula1>
    </dataValidation>
    <dataValidation imeMode="halfKatakana" allowBlank="1" showInputMessage="1" showErrorMessage="1" sqref="I13 I18 I23 I28 I33 I38 I43 I48 I53 I58 I63 I68" xr:uid="{00000000-0002-0000-0200-000006000000}"/>
  </dataValidations>
  <pageMargins left="0.7" right="0.7" top="0.53" bottom="3.48"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B050"/>
  </sheetPr>
  <dimension ref="A1:C69"/>
  <sheetViews>
    <sheetView topLeftCell="A10" workbookViewId="0">
      <selection activeCell="G21" sqref="G21"/>
    </sheetView>
  </sheetViews>
  <sheetFormatPr defaultRowHeight="13.5" x14ac:dyDescent="0.15"/>
  <cols>
    <col min="1" max="1" width="10.25" bestFit="1" customWidth="1"/>
    <col min="2" max="2" width="30.25" customWidth="1"/>
    <col min="3" max="3" width="22" bestFit="1" customWidth="1"/>
  </cols>
  <sheetData>
    <row r="1" spans="1:3" x14ac:dyDescent="0.15">
      <c r="A1" s="78" t="s">
        <v>51</v>
      </c>
      <c r="B1" s="79" t="s">
        <v>52</v>
      </c>
      <c r="C1" s="80" t="s">
        <v>53</v>
      </c>
    </row>
    <row r="2" spans="1:3" x14ac:dyDescent="0.15">
      <c r="A2" s="81" t="s">
        <v>54</v>
      </c>
      <c r="B2" s="82" t="s">
        <v>189</v>
      </c>
      <c r="C2" s="82" t="s">
        <v>55</v>
      </c>
    </row>
    <row r="3" spans="1:3" x14ac:dyDescent="0.15">
      <c r="A3" s="81" t="s">
        <v>191</v>
      </c>
      <c r="B3" s="82" t="s">
        <v>190</v>
      </c>
      <c r="C3" s="82" t="s">
        <v>56</v>
      </c>
    </row>
    <row r="4" spans="1:3" x14ac:dyDescent="0.15">
      <c r="A4" s="92" t="s">
        <v>192</v>
      </c>
      <c r="B4" s="82" t="s">
        <v>194</v>
      </c>
      <c r="C4" s="82" t="s">
        <v>193</v>
      </c>
    </row>
    <row r="5" spans="1:3" x14ac:dyDescent="0.15">
      <c r="A5" s="83" t="s">
        <v>57</v>
      </c>
      <c r="B5" s="84" t="s">
        <v>58</v>
      </c>
      <c r="C5" s="84" t="s">
        <v>59</v>
      </c>
    </row>
    <row r="6" spans="1:3" x14ac:dyDescent="0.15">
      <c r="A6" s="85">
        <v>200001</v>
      </c>
      <c r="B6" s="86" t="s">
        <v>60</v>
      </c>
      <c r="C6" s="86" t="s">
        <v>61</v>
      </c>
    </row>
    <row r="7" spans="1:3" x14ac:dyDescent="0.15">
      <c r="A7" s="85">
        <v>200003</v>
      </c>
      <c r="B7" s="86" t="s">
        <v>62</v>
      </c>
      <c r="C7" s="86" t="s">
        <v>63</v>
      </c>
    </row>
    <row r="8" spans="1:3" x14ac:dyDescent="0.15">
      <c r="A8" s="85">
        <v>200005</v>
      </c>
      <c r="B8" s="86" t="s">
        <v>64</v>
      </c>
      <c r="C8" s="86" t="s">
        <v>65</v>
      </c>
    </row>
    <row r="9" spans="1:3" x14ac:dyDescent="0.15">
      <c r="A9" s="85">
        <v>200007</v>
      </c>
      <c r="B9" s="86" t="s">
        <v>66</v>
      </c>
      <c r="C9" s="86" t="s">
        <v>67</v>
      </c>
    </row>
    <row r="10" spans="1:3" x14ac:dyDescent="0.15">
      <c r="A10" s="85">
        <v>200011</v>
      </c>
      <c r="B10" s="86" t="s">
        <v>68</v>
      </c>
      <c r="C10" s="86" t="s">
        <v>69</v>
      </c>
    </row>
    <row r="11" spans="1:3" x14ac:dyDescent="0.15">
      <c r="A11" s="85">
        <v>200012</v>
      </c>
      <c r="B11" s="87" t="s">
        <v>70</v>
      </c>
      <c r="C11" s="87" t="s">
        <v>71</v>
      </c>
    </row>
    <row r="12" spans="1:3" x14ac:dyDescent="0.15">
      <c r="A12" s="88" t="s">
        <v>72</v>
      </c>
      <c r="B12" s="84" t="s">
        <v>73</v>
      </c>
      <c r="C12" s="84" t="s">
        <v>74</v>
      </c>
    </row>
    <row r="13" spans="1:3" x14ac:dyDescent="0.15">
      <c r="A13" s="85">
        <v>200016</v>
      </c>
      <c r="B13" s="86" t="s">
        <v>75</v>
      </c>
      <c r="C13" s="86" t="s">
        <v>76</v>
      </c>
    </row>
    <row r="14" spans="1:3" x14ac:dyDescent="0.15">
      <c r="A14" s="89">
        <v>200018</v>
      </c>
      <c r="B14" s="90" t="s">
        <v>77</v>
      </c>
      <c r="C14" s="86" t="s">
        <v>78</v>
      </c>
    </row>
    <row r="15" spans="1:3" x14ac:dyDescent="0.15">
      <c r="A15" s="85">
        <v>200020</v>
      </c>
      <c r="B15" s="86" t="s">
        <v>79</v>
      </c>
      <c r="C15" s="86" t="s">
        <v>80</v>
      </c>
    </row>
    <row r="16" spans="1:3" x14ac:dyDescent="0.15">
      <c r="A16" s="85">
        <v>200023</v>
      </c>
      <c r="B16" s="86" t="s">
        <v>81</v>
      </c>
      <c r="C16" s="86" t="s">
        <v>82</v>
      </c>
    </row>
    <row r="17" spans="1:3" x14ac:dyDescent="0.15">
      <c r="A17" s="85">
        <v>200024</v>
      </c>
      <c r="B17" s="86" t="s">
        <v>83</v>
      </c>
      <c r="C17" s="86" t="s">
        <v>84</v>
      </c>
    </row>
    <row r="18" spans="1:3" x14ac:dyDescent="0.15">
      <c r="A18" s="89">
        <v>200025</v>
      </c>
      <c r="B18" s="90" t="s">
        <v>85</v>
      </c>
      <c r="C18" s="86" t="s">
        <v>86</v>
      </c>
    </row>
    <row r="19" spans="1:3" x14ac:dyDescent="0.15">
      <c r="A19" s="85">
        <v>200029</v>
      </c>
      <c r="B19" s="86" t="s">
        <v>87</v>
      </c>
      <c r="C19" s="86" t="s">
        <v>88</v>
      </c>
    </row>
    <row r="20" spans="1:3" x14ac:dyDescent="0.15">
      <c r="A20" s="85">
        <v>200031</v>
      </c>
      <c r="B20" s="86" t="s">
        <v>89</v>
      </c>
      <c r="C20" s="86" t="s">
        <v>90</v>
      </c>
    </row>
    <row r="21" spans="1:3" x14ac:dyDescent="0.15">
      <c r="A21" s="85">
        <v>200032</v>
      </c>
      <c r="B21" s="86" t="s">
        <v>91</v>
      </c>
      <c r="C21" s="86" t="s">
        <v>92</v>
      </c>
    </row>
    <row r="22" spans="1:3" x14ac:dyDescent="0.15">
      <c r="A22" s="85">
        <v>200034</v>
      </c>
      <c r="B22" s="86" t="s">
        <v>93</v>
      </c>
      <c r="C22" s="86" t="s">
        <v>94</v>
      </c>
    </row>
    <row r="23" spans="1:3" x14ac:dyDescent="0.15">
      <c r="A23" s="85">
        <v>200035</v>
      </c>
      <c r="B23" s="86" t="s">
        <v>95</v>
      </c>
      <c r="C23" s="86" t="s">
        <v>96</v>
      </c>
    </row>
    <row r="24" spans="1:3" x14ac:dyDescent="0.15">
      <c r="A24" s="89">
        <v>200037</v>
      </c>
      <c r="B24" s="90" t="s">
        <v>97</v>
      </c>
      <c r="C24" s="86" t="s">
        <v>98</v>
      </c>
    </row>
    <row r="25" spans="1:3" x14ac:dyDescent="0.15">
      <c r="A25" s="85">
        <v>200039</v>
      </c>
      <c r="B25" s="86" t="s">
        <v>99</v>
      </c>
      <c r="C25" s="86" t="s">
        <v>100</v>
      </c>
    </row>
    <row r="26" spans="1:3" x14ac:dyDescent="0.15">
      <c r="A26" s="85">
        <v>200040</v>
      </c>
      <c r="B26" s="86" t="s">
        <v>101</v>
      </c>
      <c r="C26" s="86" t="s">
        <v>102</v>
      </c>
    </row>
    <row r="27" spans="1:3" x14ac:dyDescent="0.15">
      <c r="A27" s="85">
        <v>200042</v>
      </c>
      <c r="B27" s="86" t="s">
        <v>103</v>
      </c>
      <c r="C27" s="86" t="s">
        <v>104</v>
      </c>
    </row>
    <row r="28" spans="1:3" x14ac:dyDescent="0.15">
      <c r="A28" s="85">
        <v>200043</v>
      </c>
      <c r="B28" s="86" t="s">
        <v>105</v>
      </c>
      <c r="C28" s="86" t="s">
        <v>106</v>
      </c>
    </row>
    <row r="29" spans="1:3" x14ac:dyDescent="0.15">
      <c r="A29" s="85">
        <v>200045</v>
      </c>
      <c r="B29" s="86" t="s">
        <v>107</v>
      </c>
      <c r="C29" s="86" t="s">
        <v>108</v>
      </c>
    </row>
    <row r="30" spans="1:3" x14ac:dyDescent="0.15">
      <c r="A30" s="85">
        <v>200047</v>
      </c>
      <c r="B30" s="86" t="s">
        <v>109</v>
      </c>
      <c r="C30" s="86" t="s">
        <v>110</v>
      </c>
    </row>
    <row r="31" spans="1:3" x14ac:dyDescent="0.15">
      <c r="A31" s="85">
        <v>200048</v>
      </c>
      <c r="B31" s="86" t="s">
        <v>195</v>
      </c>
      <c r="C31" s="86" t="s">
        <v>111</v>
      </c>
    </row>
    <row r="32" spans="1:3" x14ac:dyDescent="0.15">
      <c r="A32" s="85">
        <v>200050</v>
      </c>
      <c r="B32" s="86" t="s">
        <v>112</v>
      </c>
      <c r="C32" s="86" t="s">
        <v>113</v>
      </c>
    </row>
    <row r="33" spans="1:3" x14ac:dyDescent="0.15">
      <c r="A33" s="89">
        <v>200051</v>
      </c>
      <c r="B33" s="90" t="s">
        <v>114</v>
      </c>
      <c r="C33" s="86" t="s">
        <v>115</v>
      </c>
    </row>
    <row r="34" spans="1:3" x14ac:dyDescent="0.15">
      <c r="A34" s="85" t="s">
        <v>116</v>
      </c>
      <c r="B34" s="86" t="s">
        <v>117</v>
      </c>
      <c r="C34" s="86" t="s">
        <v>118</v>
      </c>
    </row>
    <row r="35" spans="1:3" x14ac:dyDescent="0.15">
      <c r="A35" s="85">
        <v>200053</v>
      </c>
      <c r="B35" s="86" t="s">
        <v>119</v>
      </c>
      <c r="C35" s="86" t="s">
        <v>120</v>
      </c>
    </row>
    <row r="36" spans="1:3" x14ac:dyDescent="0.15">
      <c r="A36" s="85">
        <v>200054</v>
      </c>
      <c r="B36" s="86" t="s">
        <v>121</v>
      </c>
      <c r="C36" s="86" t="s">
        <v>122</v>
      </c>
    </row>
    <row r="37" spans="1:3" x14ac:dyDescent="0.15">
      <c r="A37" s="85">
        <v>200055</v>
      </c>
      <c r="B37" s="86" t="s">
        <v>123</v>
      </c>
      <c r="C37" s="86" t="s">
        <v>124</v>
      </c>
    </row>
    <row r="38" spans="1:3" x14ac:dyDescent="0.15">
      <c r="A38" s="85">
        <v>200056</v>
      </c>
      <c r="B38" s="86" t="s">
        <v>125</v>
      </c>
      <c r="C38" s="86" t="s">
        <v>126</v>
      </c>
    </row>
    <row r="39" spans="1:3" x14ac:dyDescent="0.15">
      <c r="A39" s="85">
        <v>200058</v>
      </c>
      <c r="B39" s="86" t="s">
        <v>127</v>
      </c>
      <c r="C39" s="86" t="s">
        <v>128</v>
      </c>
    </row>
    <row r="40" spans="1:3" x14ac:dyDescent="0.15">
      <c r="A40" s="85">
        <v>200061</v>
      </c>
      <c r="B40" s="86" t="s">
        <v>129</v>
      </c>
      <c r="C40" s="86" t="s">
        <v>130</v>
      </c>
    </row>
    <row r="41" spans="1:3" x14ac:dyDescent="0.15">
      <c r="A41" s="85">
        <v>200062</v>
      </c>
      <c r="B41" s="86" t="s">
        <v>131</v>
      </c>
      <c r="C41" s="86" t="s">
        <v>132</v>
      </c>
    </row>
    <row r="42" spans="1:3" x14ac:dyDescent="0.15">
      <c r="A42" s="85">
        <v>200063</v>
      </c>
      <c r="B42" s="86" t="s">
        <v>133</v>
      </c>
      <c r="C42" s="86" t="s">
        <v>134</v>
      </c>
    </row>
    <row r="43" spans="1:3" x14ac:dyDescent="0.15">
      <c r="A43" s="85">
        <v>200064</v>
      </c>
      <c r="B43" s="86" t="s">
        <v>135</v>
      </c>
      <c r="C43" s="86" t="s">
        <v>135</v>
      </c>
    </row>
    <row r="44" spans="1:3" x14ac:dyDescent="0.15">
      <c r="A44" s="85">
        <v>200066</v>
      </c>
      <c r="B44" s="86" t="s">
        <v>136</v>
      </c>
      <c r="C44" s="86" t="s">
        <v>137</v>
      </c>
    </row>
    <row r="45" spans="1:3" x14ac:dyDescent="0.15">
      <c r="A45" s="85">
        <v>200067</v>
      </c>
      <c r="B45" s="86" t="s">
        <v>138</v>
      </c>
      <c r="C45" s="86" t="s">
        <v>139</v>
      </c>
    </row>
    <row r="46" spans="1:3" x14ac:dyDescent="0.15">
      <c r="A46" s="85" t="s">
        <v>140</v>
      </c>
      <c r="B46" s="86" t="s">
        <v>141</v>
      </c>
      <c r="C46" s="86" t="s">
        <v>142</v>
      </c>
    </row>
    <row r="47" spans="1:3" x14ac:dyDescent="0.15">
      <c r="A47" s="88" t="s">
        <v>143</v>
      </c>
      <c r="B47" s="84" t="s">
        <v>144</v>
      </c>
      <c r="C47" s="84" t="s">
        <v>145</v>
      </c>
    </row>
    <row r="48" spans="1:3" x14ac:dyDescent="0.15">
      <c r="A48" s="85">
        <v>200076</v>
      </c>
      <c r="B48" s="86" t="s">
        <v>146</v>
      </c>
      <c r="C48" s="86" t="s">
        <v>147</v>
      </c>
    </row>
    <row r="49" spans="1:3" x14ac:dyDescent="0.15">
      <c r="A49" s="85">
        <v>200077</v>
      </c>
      <c r="B49" s="86" t="s">
        <v>148</v>
      </c>
      <c r="C49" s="86" t="s">
        <v>149</v>
      </c>
    </row>
    <row r="50" spans="1:3" x14ac:dyDescent="0.15">
      <c r="A50" s="85">
        <v>200078</v>
      </c>
      <c r="B50" s="86" t="s">
        <v>150</v>
      </c>
      <c r="C50" s="86" t="s">
        <v>151</v>
      </c>
    </row>
    <row r="51" spans="1:3" x14ac:dyDescent="0.15">
      <c r="A51" s="89">
        <v>200079</v>
      </c>
      <c r="B51" s="90" t="s">
        <v>152</v>
      </c>
      <c r="C51" s="86" t="s">
        <v>153</v>
      </c>
    </row>
    <row r="52" spans="1:3" x14ac:dyDescent="0.15">
      <c r="A52" s="88" t="s">
        <v>154</v>
      </c>
      <c r="B52" s="84" t="s">
        <v>155</v>
      </c>
      <c r="C52" s="84" t="s">
        <v>156</v>
      </c>
    </row>
    <row r="53" spans="1:3" x14ac:dyDescent="0.15">
      <c r="A53" s="85">
        <v>200081</v>
      </c>
      <c r="B53" s="86" t="s">
        <v>157</v>
      </c>
      <c r="C53" s="86" t="s">
        <v>158</v>
      </c>
    </row>
    <row r="54" spans="1:3" x14ac:dyDescent="0.15">
      <c r="A54" s="85">
        <v>200082</v>
      </c>
      <c r="B54" s="86" t="s">
        <v>159</v>
      </c>
      <c r="C54" s="86" t="s">
        <v>110</v>
      </c>
    </row>
    <row r="55" spans="1:3" x14ac:dyDescent="0.15">
      <c r="A55" s="85">
        <v>200085</v>
      </c>
      <c r="B55" s="86" t="s">
        <v>160</v>
      </c>
      <c r="C55" s="86" t="s">
        <v>161</v>
      </c>
    </row>
    <row r="56" spans="1:3" x14ac:dyDescent="0.15">
      <c r="A56" s="85">
        <v>200086</v>
      </c>
      <c r="B56" s="86" t="s">
        <v>162</v>
      </c>
      <c r="C56" s="86" t="s">
        <v>163</v>
      </c>
    </row>
    <row r="57" spans="1:3" x14ac:dyDescent="0.15">
      <c r="A57" s="85">
        <v>200087</v>
      </c>
      <c r="B57" s="86" t="s">
        <v>164</v>
      </c>
      <c r="C57" s="86" t="s">
        <v>165</v>
      </c>
    </row>
    <row r="58" spans="1:3" x14ac:dyDescent="0.15">
      <c r="A58" s="89">
        <v>200088</v>
      </c>
      <c r="B58" s="90" t="s">
        <v>166</v>
      </c>
      <c r="C58" s="86" t="s">
        <v>167</v>
      </c>
    </row>
    <row r="59" spans="1:3" x14ac:dyDescent="0.15">
      <c r="A59" s="89">
        <v>200089</v>
      </c>
      <c r="B59" s="90" t="s">
        <v>166</v>
      </c>
      <c r="C59" s="86" t="s">
        <v>168</v>
      </c>
    </row>
    <row r="60" spans="1:3" x14ac:dyDescent="0.15">
      <c r="A60" s="85">
        <v>200095</v>
      </c>
      <c r="B60" s="86" t="s">
        <v>169</v>
      </c>
      <c r="C60" s="86" t="s">
        <v>170</v>
      </c>
    </row>
    <row r="61" spans="1:3" x14ac:dyDescent="0.15">
      <c r="A61" s="85">
        <v>200102</v>
      </c>
      <c r="B61" s="86" t="s">
        <v>171</v>
      </c>
      <c r="C61" s="86" t="s">
        <v>172</v>
      </c>
    </row>
    <row r="62" spans="1:3" x14ac:dyDescent="0.15">
      <c r="A62" s="85">
        <v>200104</v>
      </c>
      <c r="B62" s="86" t="s">
        <v>173</v>
      </c>
      <c r="C62" s="86" t="s">
        <v>174</v>
      </c>
    </row>
    <row r="63" spans="1:3" x14ac:dyDescent="0.15">
      <c r="A63" s="85">
        <v>200105</v>
      </c>
      <c r="B63" s="86" t="s">
        <v>175</v>
      </c>
      <c r="C63" s="86" t="s">
        <v>176</v>
      </c>
    </row>
    <row r="64" spans="1:3" x14ac:dyDescent="0.15">
      <c r="A64" s="91" t="s">
        <v>177</v>
      </c>
      <c r="B64" s="87" t="s">
        <v>178</v>
      </c>
      <c r="C64" s="86" t="s">
        <v>179</v>
      </c>
    </row>
    <row r="65" spans="1:3" x14ac:dyDescent="0.15">
      <c r="A65" s="85">
        <v>200113</v>
      </c>
      <c r="B65" s="86" t="s">
        <v>180</v>
      </c>
      <c r="C65" s="86" t="s">
        <v>181</v>
      </c>
    </row>
    <row r="66" spans="1:3" x14ac:dyDescent="0.15">
      <c r="A66" s="85">
        <v>200115</v>
      </c>
      <c r="B66" s="86" t="s">
        <v>182</v>
      </c>
      <c r="C66" s="86" t="s">
        <v>183</v>
      </c>
    </row>
    <row r="67" spans="1:3" x14ac:dyDescent="0.15">
      <c r="A67" s="85">
        <v>200116</v>
      </c>
      <c r="B67" s="86" t="s">
        <v>184</v>
      </c>
      <c r="C67" s="86" t="s">
        <v>184</v>
      </c>
    </row>
    <row r="68" spans="1:3" x14ac:dyDescent="0.15">
      <c r="A68" s="85">
        <v>200117</v>
      </c>
      <c r="B68" s="86" t="s">
        <v>185</v>
      </c>
      <c r="C68" s="86" t="s">
        <v>181</v>
      </c>
    </row>
    <row r="69" spans="1:3" x14ac:dyDescent="0.15">
      <c r="A69" s="88"/>
      <c r="B69" s="84" t="s">
        <v>186</v>
      </c>
      <c r="C69" s="84" t="s">
        <v>187</v>
      </c>
    </row>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注意事項</vt:lpstr>
      <vt:lpstr>個人種目申込一覧表</vt:lpstr>
      <vt:lpstr>リレー申込票</vt:lpstr>
      <vt:lpstr>団体略称一覧</vt:lpstr>
      <vt:lpstr>個人種目申込一覧表!女子</vt:lpstr>
      <vt:lpstr>個人種目申込一覧表!小学女子</vt:lpstr>
      <vt:lpstr>個人種目申込一覧表!小学男子</vt:lpstr>
      <vt:lpstr>個人種目申込一覧表!男子</vt:lpstr>
      <vt:lpstr>中学1年女子</vt:lpstr>
      <vt:lpstr>中学1年男子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中澤　博和</cp:lastModifiedBy>
  <cp:lastPrinted>2009-05-22T15:47:02Z</cp:lastPrinted>
  <dcterms:created xsi:type="dcterms:W3CDTF">2009-03-04T01:02:54Z</dcterms:created>
  <dcterms:modified xsi:type="dcterms:W3CDTF">2024-04-05T03:13:10Z</dcterms:modified>
</cp:coreProperties>
</file>