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F:\飯伊陸協_競技部_R02～\05_飯伊トラック記録会\R07\R07_夏\2_エントリーファイル・プロジェクトファイル\"/>
    </mc:Choice>
  </mc:AlternateContent>
  <xr:revisionPtr revIDLastSave="0" documentId="13_ncr:1_{6CABA7DA-56FA-42F3-B072-9649847392C2}" xr6:coauthVersionLast="47" xr6:coauthVersionMax="47" xr10:uidLastSave="{00000000-0000-0000-0000-000000000000}"/>
  <workbookProtection workbookAlgorithmName="SHA-512" workbookHashValue="T4Xee6fjlYkxi4NNXHDfFz3pFmYID1cUo/Pr68CFuKjgJZfGs+8006BplKoJ9i7nb9i65AfMclnQMxobbtw5qA==" workbookSaltValue="l0CdnLX4KyC2mICzMCd2Qw==" workbookSpinCount="100000" lockStructure="1"/>
  <bookViews>
    <workbookView xWindow="-120" yWindow="-120" windowWidth="29040" windowHeight="15840" activeTab="1" xr2:uid="{00000000-000D-0000-FFFF-FFFF00000000}"/>
  </bookViews>
  <sheets>
    <sheet name="注意事項" sheetId="6" r:id="rId1"/>
    <sheet name="個人種目申込一覧表" sheetId="1" r:id="rId2"/>
    <sheet name="リレー申込票" sheetId="2" r:id="rId3"/>
  </sheets>
  <definedNames>
    <definedName name="女子" localSheetId="1">個人種目申込一覧表!$L$12:$L$15</definedName>
    <definedName name="小学女子" localSheetId="1">個人種目申込一覧表!$N$12:$N$14</definedName>
    <definedName name="小学男子" localSheetId="1">個人種目申込一覧表!$M$12:$M$14</definedName>
    <definedName name="男子" localSheetId="1">個人種目申込一覧表!$K$12:$K$15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 i="2" l="1"/>
  <c r="C6" i="2"/>
  <c r="A16" i="1"/>
  <c r="K65" i="2"/>
  <c r="K60" i="2"/>
  <c r="K55" i="2"/>
  <c r="A96" i="1"/>
  <c r="A76" i="1"/>
  <c r="A56" i="1"/>
  <c r="A36" i="1"/>
  <c r="A95" i="1"/>
  <c r="A75" i="1"/>
  <c r="A55" i="1"/>
  <c r="A35" i="1"/>
  <c r="A15" i="1"/>
  <c r="K50" i="2"/>
  <c r="K45" i="2"/>
  <c r="K40" i="2"/>
  <c r="K35" i="2"/>
  <c r="K30" i="2"/>
  <c r="K25" i="2"/>
  <c r="K20" i="2"/>
  <c r="K15" i="2"/>
  <c r="K10" i="2"/>
  <c r="E6" i="2" l="1"/>
  <c r="I6" i="2"/>
  <c r="H9" i="1" s="1"/>
  <c r="B9" i="1"/>
  <c r="C9" i="1"/>
  <c r="G9" i="1" s="1"/>
  <c r="I9" i="1" l="1"/>
</calcChain>
</file>

<file path=xl/sharedStrings.xml><?xml version="1.0" encoding="utf-8"?>
<sst xmlns="http://schemas.openxmlformats.org/spreadsheetml/2006/main" count="196" uniqueCount="118">
  <si>
    <t>申　込
責任者</t>
    <rPh sb="0" eb="1">
      <t>サル</t>
    </rPh>
    <rPh sb="2" eb="3">
      <t>コミ</t>
    </rPh>
    <rPh sb="4" eb="7">
      <t>セキニンシャ</t>
    </rPh>
    <phoneticPr fontId="2"/>
  </si>
  <si>
    <t>氏名</t>
    <rPh sb="0" eb="2">
      <t>シメイ</t>
    </rPh>
    <phoneticPr fontId="2"/>
  </si>
  <si>
    <t>Ｎｏ．</t>
    <phoneticPr fontId="2"/>
  </si>
  <si>
    <t>性別
/ｸﾗｽ</t>
    <rPh sb="0" eb="2">
      <t>セイベツ</t>
    </rPh>
    <phoneticPr fontId="2"/>
  </si>
  <si>
    <t>学年</t>
    <rPh sb="0" eb="2">
      <t>ガクネン</t>
    </rPh>
    <phoneticPr fontId="2"/>
  </si>
  <si>
    <t>《実施個人種目一覧》</t>
    <rPh sb="1" eb="3">
      <t>ジッシ</t>
    </rPh>
    <rPh sb="3" eb="5">
      <t>コジン</t>
    </rPh>
    <rPh sb="5" eb="7">
      <t>シュモク</t>
    </rPh>
    <rPh sb="7" eb="9">
      <t>イチラン</t>
    </rPh>
    <phoneticPr fontId="2"/>
  </si>
  <si>
    <t>氏名(半角ｶﾅ)</t>
    <rPh sb="0" eb="2">
      <t>シメイ</t>
    </rPh>
    <rPh sb="3" eb="5">
      <t>ハンカク</t>
    </rPh>
    <phoneticPr fontId="2"/>
  </si>
  <si>
    <t>記入例</t>
    <rPh sb="0" eb="2">
      <t>キニュウ</t>
    </rPh>
    <rPh sb="2" eb="3">
      <t>レイ</t>
    </rPh>
    <phoneticPr fontId="2"/>
  </si>
  <si>
    <t>参加料／種目</t>
    <rPh sb="0" eb="2">
      <t>サンカ</t>
    </rPh>
    <rPh sb="4" eb="6">
      <t>シュモク</t>
    </rPh>
    <phoneticPr fontId="2"/>
  </si>
  <si>
    <t>リレー申込票</t>
    <rPh sb="3" eb="5">
      <t>モウシコミ</t>
    </rPh>
    <rPh sb="5" eb="6">
      <t>ヒョウ</t>
    </rPh>
    <phoneticPr fontId="2"/>
  </si>
  <si>
    <t>氏名
／下段（ｶﾅ）</t>
    <rPh sb="0" eb="2">
      <t>シメイ</t>
    </rPh>
    <rPh sb="4" eb="6">
      <t>カダン</t>
    </rPh>
    <phoneticPr fontId="1"/>
  </si>
  <si>
    <t>申込種目数</t>
    <rPh sb="0" eb="2">
      <t>モウシコミ</t>
    </rPh>
    <rPh sb="2" eb="4">
      <t>シュモク</t>
    </rPh>
    <rPh sb="4" eb="5">
      <t>スウ</t>
    </rPh>
    <phoneticPr fontId="1"/>
  </si>
  <si>
    <t>参加料合計</t>
    <rPh sb="0" eb="2">
      <t>サンカ</t>
    </rPh>
    <rPh sb="2" eb="3">
      <t>リョウ</t>
    </rPh>
    <rPh sb="3" eb="5">
      <t>ゴウケイ</t>
    </rPh>
    <phoneticPr fontId="1"/>
  </si>
  <si>
    <t>女子</t>
    <rPh sb="0" eb="2">
      <t>ジョシ</t>
    </rPh>
    <phoneticPr fontId="2"/>
  </si>
  <si>
    <t>団体名称</t>
    <rPh sb="0" eb="2">
      <t>ダンタイ</t>
    </rPh>
    <rPh sb="2" eb="4">
      <t>メイショウ</t>
    </rPh>
    <phoneticPr fontId="1"/>
  </si>
  <si>
    <t>参加（のべ）人数</t>
    <rPh sb="0" eb="2">
      <t>サンカ</t>
    </rPh>
    <rPh sb="6" eb="8">
      <t>ニンズウ</t>
    </rPh>
    <phoneticPr fontId="1"/>
  </si>
  <si>
    <t>登録番号
/学年</t>
    <rPh sb="0" eb="2">
      <t>トウロク</t>
    </rPh>
    <rPh sb="2" eb="4">
      <t>バンゴウ</t>
    </rPh>
    <rPh sb="6" eb="8">
      <t>ガクネン</t>
    </rPh>
    <phoneticPr fontId="1"/>
  </si>
  <si>
    <t>参考記録</t>
    <rPh sb="0" eb="2">
      <t>サンコウ</t>
    </rPh>
    <rPh sb="2" eb="4">
      <t>キロク</t>
    </rPh>
    <phoneticPr fontId="1"/>
  </si>
  <si>
    <t>性/クラス</t>
    <rPh sb="0" eb="1">
      <t>セイ</t>
    </rPh>
    <phoneticPr fontId="1"/>
  </si>
  <si>
    <t>種　　目</t>
    <rPh sb="0" eb="1">
      <t>シュ</t>
    </rPh>
    <rPh sb="3" eb="4">
      <t>メ</t>
    </rPh>
    <phoneticPr fontId="1"/>
  </si>
  <si>
    <t>チーム枝記号</t>
    <rPh sb="3" eb="4">
      <t>エダ</t>
    </rPh>
    <rPh sb="4" eb="6">
      <t>キゴウ</t>
    </rPh>
    <phoneticPr fontId="1"/>
  </si>
  <si>
    <t>※下の人数～参加料の欄は、データ入力の場合自動的に計算されます。</t>
    <rPh sb="1" eb="2">
      <t>シタ</t>
    </rPh>
    <rPh sb="3" eb="5">
      <t>ニンズウ</t>
    </rPh>
    <rPh sb="6" eb="8">
      <t>サンカ</t>
    </rPh>
    <rPh sb="8" eb="9">
      <t>リョウ</t>
    </rPh>
    <rPh sb="10" eb="11">
      <t>ラン</t>
    </rPh>
    <rPh sb="16" eb="18">
      <t>ニュウリョク</t>
    </rPh>
    <rPh sb="19" eb="21">
      <t>バアイ</t>
    </rPh>
    <rPh sb="21" eb="24">
      <t>ジドウテキ</t>
    </rPh>
    <rPh sb="25" eb="27">
      <t>ケイサン</t>
    </rPh>
    <phoneticPr fontId="2"/>
  </si>
  <si>
    <t>男子</t>
    <rPh sb="0" eb="2">
      <t>ダンシ</t>
    </rPh>
    <phoneticPr fontId="1"/>
  </si>
  <si>
    <t>女子</t>
    <rPh sb="0" eb="2">
      <t>ジョシ</t>
    </rPh>
    <phoneticPr fontId="1"/>
  </si>
  <si>
    <t>出場個人種目</t>
    <rPh sb="0" eb="2">
      <t>シュツジョウ</t>
    </rPh>
    <rPh sb="2" eb="4">
      <t>コジン</t>
    </rPh>
    <rPh sb="4" eb="6">
      <t>シュモク</t>
    </rPh>
    <phoneticPr fontId="2"/>
  </si>
  <si>
    <t>参考記録（公認最高記録または目標記録）</t>
    <rPh sb="0" eb="2">
      <t>サンコウ</t>
    </rPh>
    <rPh sb="2" eb="4">
      <t>キロク</t>
    </rPh>
    <rPh sb="5" eb="7">
      <t>コウニン</t>
    </rPh>
    <rPh sb="7" eb="9">
      <t>サイコウ</t>
    </rPh>
    <rPh sb="9" eb="11">
      <t>キロク</t>
    </rPh>
    <rPh sb="14" eb="16">
      <t>モクヒョウ</t>
    </rPh>
    <rPh sb="16" eb="18">
      <t>キロク</t>
    </rPh>
    <phoneticPr fontId="1"/>
  </si>
  <si>
    <t>申込人数/
種目数合計</t>
    <rPh sb="0" eb="2">
      <t>モウシコミ</t>
    </rPh>
    <rPh sb="2" eb="3">
      <t>ヒト</t>
    </rPh>
    <rPh sb="3" eb="4">
      <t>スウ</t>
    </rPh>
    <rPh sb="6" eb="8">
      <t>シュモク</t>
    </rPh>
    <rPh sb="8" eb="9">
      <t>スウ</t>
    </rPh>
    <rPh sb="9" eb="11">
      <t>ゴウケイ</t>
    </rPh>
    <phoneticPr fontId="2"/>
  </si>
  <si>
    <t>個人種目参加料</t>
    <rPh sb="0" eb="2">
      <t>コジン</t>
    </rPh>
    <rPh sb="2" eb="4">
      <t>シュモク</t>
    </rPh>
    <rPh sb="4" eb="6">
      <t>サンカ</t>
    </rPh>
    <rPh sb="6" eb="7">
      <t>リョウ</t>
    </rPh>
    <phoneticPr fontId="2"/>
  </si>
  <si>
    <t>リレー種目参加料</t>
    <rPh sb="3" eb="5">
      <t>シュモク</t>
    </rPh>
    <rPh sb="5" eb="7">
      <t>サンカ</t>
    </rPh>
    <rPh sb="7" eb="8">
      <t>リョウ</t>
    </rPh>
    <phoneticPr fontId="2"/>
  </si>
  <si>
    <t>参加料合計</t>
    <rPh sb="0" eb="2">
      <t>サンカ</t>
    </rPh>
    <rPh sb="2" eb="3">
      <t>リョウ</t>
    </rPh>
    <rPh sb="3" eb="5">
      <t>ゴウケイ</t>
    </rPh>
    <phoneticPr fontId="2"/>
  </si>
  <si>
    <t>4×100mR</t>
    <phoneticPr fontId="1"/>
  </si>
  <si>
    <t>(A)</t>
    <phoneticPr fontId="1"/>
  </si>
  <si>
    <t>(B)</t>
    <phoneticPr fontId="1"/>
  </si>
  <si>
    <t>(D)</t>
    <phoneticPr fontId="1"/>
  </si>
  <si>
    <t>(E)</t>
    <phoneticPr fontId="1"/>
  </si>
  <si>
    <t>(F)</t>
    <phoneticPr fontId="1"/>
  </si>
  <si>
    <t>(G)</t>
    <phoneticPr fontId="1"/>
  </si>
  <si>
    <t>ﾅﾝﾊﾞｰ</t>
    <phoneticPr fontId="2"/>
  </si>
  <si>
    <t>400m</t>
  </si>
  <si>
    <t>(Ｃ）</t>
    <phoneticPr fontId="1"/>
  </si>
  <si>
    <t>上位所属/ｶﾃｺﾞﾘ</t>
    <rPh sb="0" eb="2">
      <t>ジョウイ</t>
    </rPh>
    <rPh sb="2" eb="4">
      <t>ショゾク</t>
    </rPh>
    <phoneticPr fontId="2"/>
  </si>
  <si>
    <t>※団体/責任者等のデータは個人種目申込一覧表のものを共有します。</t>
    <rPh sb="1" eb="3">
      <t>ダンタイ</t>
    </rPh>
    <rPh sb="4" eb="7">
      <t>セキニンシャ</t>
    </rPh>
    <rPh sb="7" eb="8">
      <t>ナド</t>
    </rPh>
    <rPh sb="13" eb="15">
      <t>コジン</t>
    </rPh>
    <rPh sb="15" eb="17">
      <t>シュモク</t>
    </rPh>
    <rPh sb="17" eb="19">
      <t>モウシコミ</t>
    </rPh>
    <rPh sb="19" eb="21">
      <t>イチラン</t>
    </rPh>
    <rPh sb="21" eb="22">
      <t>ヒョウ</t>
    </rPh>
    <rPh sb="26" eb="28">
      <t>キョウユウ</t>
    </rPh>
    <phoneticPr fontId="2"/>
  </si>
  <si>
    <t>【エントリー全般についての注意】</t>
    <rPh sb="6" eb="8">
      <t>ゼンパン</t>
    </rPh>
    <rPh sb="13" eb="15">
      <t>チュウイ</t>
    </rPh>
    <phoneticPr fontId="1"/>
  </si>
  <si>
    <t>（１）エントリーと参加料納付について</t>
    <rPh sb="9" eb="12">
      <t>サンカリョウ</t>
    </rPh>
    <rPh sb="12" eb="14">
      <t>ノウフ</t>
    </rPh>
    <phoneticPr fontId="1"/>
  </si>
  <si>
    <t>各競技会のエントリーは、エントリーファイルの送信（受付）と参加料の納付により、完了となります。</t>
    <rPh sb="0" eb="1">
      <t>カク</t>
    </rPh>
    <rPh sb="1" eb="4">
      <t>キョウギカイ</t>
    </rPh>
    <rPh sb="22" eb="24">
      <t>ソウシン</t>
    </rPh>
    <rPh sb="25" eb="27">
      <t>ウケツケ</t>
    </rPh>
    <rPh sb="29" eb="32">
      <t>サンカリョウ</t>
    </rPh>
    <rPh sb="33" eb="35">
      <t>ノウフ</t>
    </rPh>
    <rPh sb="39" eb="41">
      <t>カンリョウ</t>
    </rPh>
    <phoneticPr fontId="1"/>
  </si>
  <si>
    <t>何らかのトラブルにより、エントリーファイルの送受信が正常に完了していない場合でも、参加料の納付が規定</t>
    <rPh sb="0" eb="1">
      <t>ナン</t>
    </rPh>
    <rPh sb="22" eb="25">
      <t>ソウジュシン</t>
    </rPh>
    <rPh sb="26" eb="28">
      <t>セイジョウ</t>
    </rPh>
    <rPh sb="29" eb="31">
      <t>カンリョウ</t>
    </rPh>
    <rPh sb="36" eb="38">
      <t>バアイ</t>
    </rPh>
    <rPh sb="41" eb="44">
      <t>サンカリョウ</t>
    </rPh>
    <rPh sb="45" eb="47">
      <t>ノウフ</t>
    </rPh>
    <rPh sb="48" eb="50">
      <t>キテイ</t>
    </rPh>
    <phoneticPr fontId="1"/>
  </si>
  <si>
    <t>通りに行われている場合には、原則としてエントリーを認め、競技会への参加を認めます。</t>
    <rPh sb="0" eb="1">
      <t>トオ</t>
    </rPh>
    <rPh sb="3" eb="4">
      <t>オコナ</t>
    </rPh>
    <rPh sb="9" eb="11">
      <t>バアイ</t>
    </rPh>
    <rPh sb="14" eb="16">
      <t>ゲンソク</t>
    </rPh>
    <rPh sb="25" eb="26">
      <t>ミト</t>
    </rPh>
    <rPh sb="28" eb="31">
      <t>キョウギカイ</t>
    </rPh>
    <rPh sb="33" eb="35">
      <t>サンカ</t>
    </rPh>
    <rPh sb="36" eb="37">
      <t>ミト</t>
    </rPh>
    <phoneticPr fontId="1"/>
  </si>
  <si>
    <t>（２）エントリーファイル入力について</t>
    <rPh sb="12" eb="14">
      <t>ニュウリョク</t>
    </rPh>
    <phoneticPr fontId="1"/>
  </si>
  <si>
    <t>④参考記録は、ピリオドなど一切用いずに、トラック種目は1/100秒まで、フィールドはcmまでを記入してくだ</t>
    <rPh sb="1" eb="3">
      <t>サンコウ</t>
    </rPh>
    <rPh sb="3" eb="5">
      <t>キロク</t>
    </rPh>
    <rPh sb="13" eb="15">
      <t>イッサイ</t>
    </rPh>
    <rPh sb="15" eb="16">
      <t>モチ</t>
    </rPh>
    <rPh sb="24" eb="26">
      <t>シュモク</t>
    </rPh>
    <rPh sb="32" eb="33">
      <t>ビョウ</t>
    </rPh>
    <rPh sb="47" eb="49">
      <t>キニュウ</t>
    </rPh>
    <phoneticPr fontId="1"/>
  </si>
  <si>
    <t>　さい。手動で12秒6の場合でも、1260と入力してください。また、400mでも分表示（6251×　→　10251○）</t>
    <rPh sb="4" eb="6">
      <t>シュドウ</t>
    </rPh>
    <rPh sb="9" eb="10">
      <t>ビョウ</t>
    </rPh>
    <rPh sb="12" eb="14">
      <t>バアイ</t>
    </rPh>
    <rPh sb="22" eb="24">
      <t>ニュウリョク</t>
    </rPh>
    <rPh sb="40" eb="41">
      <t>フン</t>
    </rPh>
    <rPh sb="41" eb="43">
      <t>ヒョウジ</t>
    </rPh>
    <phoneticPr fontId="1"/>
  </si>
  <si>
    <t>　変えてください。（例：#4kyoka_entryfile を #4kyoka_長野高 に変更）</t>
    <rPh sb="1" eb="2">
      <t>カ</t>
    </rPh>
    <rPh sb="10" eb="11">
      <t>レイ</t>
    </rPh>
    <rPh sb="40" eb="42">
      <t>ナガノ</t>
    </rPh>
    <rPh sb="42" eb="43">
      <t>タカ</t>
    </rPh>
    <rPh sb="45" eb="47">
      <t>ヘンコウ</t>
    </rPh>
    <phoneticPr fontId="1"/>
  </si>
  <si>
    <t>（３）エントリーセンターの利用方法</t>
    <rPh sb="13" eb="15">
      <t>リヨウ</t>
    </rPh>
    <rPh sb="15" eb="17">
      <t>ホウホウ</t>
    </rPh>
    <phoneticPr fontId="1"/>
  </si>
  <si>
    <t>必要事項を記入したエントリーファイルは、県陸協エントリーセンターから送信してください。</t>
    <rPh sb="0" eb="2">
      <t>ヒツヨウ</t>
    </rPh>
    <rPh sb="2" eb="4">
      <t>ジコウ</t>
    </rPh>
    <rPh sb="5" eb="7">
      <t>キニュウ</t>
    </rPh>
    <rPh sb="20" eb="21">
      <t>ケン</t>
    </rPh>
    <rPh sb="21" eb="22">
      <t>リク</t>
    </rPh>
    <rPh sb="22" eb="23">
      <t>キョウ</t>
    </rPh>
    <rPh sb="34" eb="36">
      <t>ソウシン</t>
    </rPh>
    <phoneticPr fontId="1"/>
  </si>
  <si>
    <t>エントリー情報入力画面を開いて、</t>
    <rPh sb="5" eb="7">
      <t>ジョウホウ</t>
    </rPh>
    <rPh sb="7" eb="9">
      <t>ニュウリョク</t>
    </rPh>
    <rPh sb="9" eb="11">
      <t>ガメン</t>
    </rPh>
    <rPh sb="12" eb="13">
      <t>ヒラ</t>
    </rPh>
    <phoneticPr fontId="1"/>
  </si>
  <si>
    <t>①大会を選択　</t>
    <rPh sb="1" eb="3">
      <t>タイカイ</t>
    </rPh>
    <rPh sb="4" eb="6">
      <t>センタク</t>
    </rPh>
    <phoneticPr fontId="1"/>
  </si>
  <si>
    <t>　※大会ごとにファイルの送信先が異なりますので、間違いのないよう注意してください。</t>
    <rPh sb="2" eb="4">
      <t>タイカイ</t>
    </rPh>
    <rPh sb="12" eb="14">
      <t>ソウシン</t>
    </rPh>
    <rPh sb="14" eb="15">
      <t>サキ</t>
    </rPh>
    <rPh sb="16" eb="17">
      <t>コト</t>
    </rPh>
    <rPh sb="24" eb="26">
      <t>マチガ</t>
    </rPh>
    <rPh sb="32" eb="34">
      <t>チュウイ</t>
    </rPh>
    <phoneticPr fontId="1"/>
  </si>
  <si>
    <t>②エントリー種別（新規／訂正送信）を選択</t>
    <rPh sb="6" eb="8">
      <t>シュベツ</t>
    </rPh>
    <rPh sb="9" eb="11">
      <t>シンキ</t>
    </rPh>
    <rPh sb="12" eb="14">
      <t>テイセイ</t>
    </rPh>
    <rPh sb="14" eb="16">
      <t>ソウシン</t>
    </rPh>
    <rPh sb="18" eb="20">
      <t>センタク</t>
    </rPh>
    <phoneticPr fontId="1"/>
  </si>
  <si>
    <t>　</t>
    <phoneticPr fontId="1"/>
  </si>
  <si>
    <t>　※訂正・追加の場合は、訂正分・追加分だけでなく、改めて全データを入力したファイルを送信してください。</t>
    <rPh sb="2" eb="4">
      <t>テイセイ</t>
    </rPh>
    <rPh sb="5" eb="7">
      <t>ツイカ</t>
    </rPh>
    <rPh sb="8" eb="10">
      <t>バアイ</t>
    </rPh>
    <rPh sb="12" eb="14">
      <t>テイセイ</t>
    </rPh>
    <rPh sb="14" eb="15">
      <t>フン</t>
    </rPh>
    <rPh sb="16" eb="18">
      <t>ツイカ</t>
    </rPh>
    <rPh sb="18" eb="19">
      <t>フン</t>
    </rPh>
    <rPh sb="25" eb="26">
      <t>アラタ</t>
    </rPh>
    <rPh sb="28" eb="29">
      <t>ゼン</t>
    </rPh>
    <rPh sb="33" eb="35">
      <t>ニュウリョク</t>
    </rPh>
    <rPh sb="42" eb="44">
      <t>ソウシン</t>
    </rPh>
    <phoneticPr fontId="1"/>
  </si>
  <si>
    <t>③申込責任者氏名／所属団体名を入力</t>
    <rPh sb="1" eb="3">
      <t>モウシコミ</t>
    </rPh>
    <rPh sb="3" eb="6">
      <t>セキニンシャ</t>
    </rPh>
    <rPh sb="6" eb="8">
      <t>シメイ</t>
    </rPh>
    <rPh sb="9" eb="11">
      <t>ショゾク</t>
    </rPh>
    <rPh sb="11" eb="13">
      <t>ダンタイ</t>
    </rPh>
    <rPh sb="13" eb="14">
      <t>ナ</t>
    </rPh>
    <rPh sb="15" eb="17">
      <t>ニュウリョク</t>
    </rPh>
    <phoneticPr fontId="1"/>
  </si>
  <si>
    <t>　※参加料納付（送金）にも必ず共通の氏名／団体名を使用してください。共通でないものを使用した場合、入金</t>
    <rPh sb="2" eb="5">
      <t>サンカリョウ</t>
    </rPh>
    <rPh sb="5" eb="7">
      <t>ノウフ</t>
    </rPh>
    <rPh sb="8" eb="10">
      <t>ソウキン</t>
    </rPh>
    <rPh sb="13" eb="14">
      <t>カナラ</t>
    </rPh>
    <rPh sb="15" eb="17">
      <t>キョウツウ</t>
    </rPh>
    <rPh sb="18" eb="20">
      <t>シメイ</t>
    </rPh>
    <rPh sb="21" eb="23">
      <t>ダンタイ</t>
    </rPh>
    <rPh sb="23" eb="24">
      <t>メイ</t>
    </rPh>
    <rPh sb="25" eb="27">
      <t>シヨウ</t>
    </rPh>
    <rPh sb="34" eb="36">
      <t>キョウツウ</t>
    </rPh>
    <rPh sb="42" eb="44">
      <t>シヨウ</t>
    </rPh>
    <rPh sb="46" eb="48">
      <t>バアイ</t>
    </rPh>
    <rPh sb="49" eb="51">
      <t>ニュウキン</t>
    </rPh>
    <phoneticPr fontId="1"/>
  </si>
  <si>
    <t>　　が確認できず、エントリー完了とみなされない場合があります。</t>
    <rPh sb="3" eb="5">
      <t>カクニン</t>
    </rPh>
    <rPh sb="14" eb="16">
      <t>カンリョウ</t>
    </rPh>
    <rPh sb="23" eb="25">
      <t>バアイ</t>
    </rPh>
    <phoneticPr fontId="1"/>
  </si>
  <si>
    <t>④メールアドレスを入力</t>
    <rPh sb="9" eb="11">
      <t>ニュウリョク</t>
    </rPh>
    <phoneticPr fontId="1"/>
  </si>
  <si>
    <t>　※フリーメール（ yahoo など）の場合、返信メールがブロックされる場合があります。ご承知ください。</t>
    <rPh sb="20" eb="22">
      <t>バアイ</t>
    </rPh>
    <rPh sb="23" eb="25">
      <t>ヘンシン</t>
    </rPh>
    <rPh sb="36" eb="38">
      <t>バアイ</t>
    </rPh>
    <rPh sb="45" eb="47">
      <t>ショウチ</t>
    </rPh>
    <phoneticPr fontId="1"/>
  </si>
  <si>
    <t>⑤コメント</t>
    <phoneticPr fontId="1"/>
  </si>
  <si>
    <t>　※訂正送信の場合など、特記事項があれば記入してください。</t>
    <rPh sb="2" eb="4">
      <t>テイセイ</t>
    </rPh>
    <rPh sb="4" eb="6">
      <t>ソウシン</t>
    </rPh>
    <rPh sb="7" eb="9">
      <t>バアイ</t>
    </rPh>
    <rPh sb="12" eb="14">
      <t>トッキ</t>
    </rPh>
    <rPh sb="14" eb="16">
      <t>ジコウ</t>
    </rPh>
    <rPh sb="20" eb="22">
      <t>キニュウ</t>
    </rPh>
    <phoneticPr fontId="1"/>
  </si>
  <si>
    <t>⑥エントリーファイル添付</t>
    <rPh sb="10" eb="12">
      <t>テンプ</t>
    </rPh>
    <phoneticPr fontId="1"/>
  </si>
  <si>
    <t>　※参照ボタンを押し、各自のＰＣ上のエントリーファイルを選択したら、（通常）「開く」ボタンを押します。</t>
    <rPh sb="2" eb="4">
      <t>サンショウ</t>
    </rPh>
    <rPh sb="8" eb="9">
      <t>オ</t>
    </rPh>
    <rPh sb="11" eb="13">
      <t>カクジ</t>
    </rPh>
    <rPh sb="16" eb="17">
      <t>ウエ</t>
    </rPh>
    <rPh sb="28" eb="30">
      <t>センタク</t>
    </rPh>
    <rPh sb="35" eb="37">
      <t>ツウジョウ</t>
    </rPh>
    <rPh sb="39" eb="40">
      <t>ヒラ</t>
    </rPh>
    <rPh sb="46" eb="47">
      <t>オ</t>
    </rPh>
    <phoneticPr fontId="1"/>
  </si>
  <si>
    <t>⑦確認画面へ</t>
    <rPh sb="1" eb="3">
      <t>カクニン</t>
    </rPh>
    <rPh sb="3" eb="5">
      <t>ガメン</t>
    </rPh>
    <phoneticPr fontId="1"/>
  </si>
  <si>
    <t>⑧送信</t>
    <rPh sb="1" eb="3">
      <t>ソウシン</t>
    </rPh>
    <phoneticPr fontId="1"/>
  </si>
  <si>
    <t>住所/備考</t>
    <rPh sb="0" eb="2">
      <t>ジュウショ</t>
    </rPh>
    <rPh sb="3" eb="5">
      <t>ビコウ</t>
    </rPh>
    <phoneticPr fontId="2"/>
  </si>
  <si>
    <t>①原則として、色のセル範囲は入力（選択）必須事項です。必ず記入してください。</t>
    <rPh sb="1" eb="3">
      <t>ゲンソク</t>
    </rPh>
    <rPh sb="7" eb="8">
      <t>イロ</t>
    </rPh>
    <rPh sb="11" eb="13">
      <t>ハンイ</t>
    </rPh>
    <rPh sb="14" eb="16">
      <t>ニュウリョク</t>
    </rPh>
    <rPh sb="17" eb="19">
      <t>センタク</t>
    </rPh>
    <rPh sb="20" eb="22">
      <t>ヒッス</t>
    </rPh>
    <rPh sb="22" eb="24">
      <t>ジコウ</t>
    </rPh>
    <rPh sb="27" eb="28">
      <t>カナラ</t>
    </rPh>
    <rPh sb="29" eb="31">
      <t>キニュウ</t>
    </rPh>
    <phoneticPr fontId="1"/>
  </si>
  <si>
    <t>補助審判員氏名</t>
    <rPh sb="0" eb="2">
      <t>ホジョ</t>
    </rPh>
    <rPh sb="5" eb="7">
      <t>シメイ</t>
    </rPh>
    <phoneticPr fontId="1"/>
  </si>
  <si>
    <t>男子</t>
    <rPh sb="0" eb="2">
      <t>ダンシ</t>
    </rPh>
    <phoneticPr fontId="1"/>
  </si>
  <si>
    <t>女子</t>
    <rPh sb="0" eb="2">
      <t>ジョシ</t>
    </rPh>
    <phoneticPr fontId="1"/>
  </si>
  <si>
    <t>小学男子</t>
    <rPh sb="0" eb="2">
      <t>ショウガク</t>
    </rPh>
    <rPh sb="2" eb="4">
      <t>ダンシ</t>
    </rPh>
    <phoneticPr fontId="1"/>
  </si>
  <si>
    <t>小学女子</t>
    <rPh sb="0" eb="2">
      <t>ショウガク</t>
    </rPh>
    <rPh sb="2" eb="4">
      <t>ジョシ</t>
    </rPh>
    <phoneticPr fontId="1"/>
  </si>
  <si>
    <t>1500m</t>
  </si>
  <si>
    <t>飯田　美子</t>
    <rPh sb="0" eb="2">
      <t>イイダ</t>
    </rPh>
    <rPh sb="3" eb="5">
      <t>ヨシコ</t>
    </rPh>
    <phoneticPr fontId="2"/>
  </si>
  <si>
    <t>ｲｲﾀﾞ ﾖｼｺ</t>
    <phoneticPr fontId="2"/>
  </si>
  <si>
    <t>小学生</t>
    <rPh sb="0" eb="3">
      <t>ショウガクセイ</t>
    </rPh>
    <phoneticPr fontId="1"/>
  </si>
  <si>
    <t>中学生</t>
    <rPh sb="0" eb="3">
      <t>チュウガクセイ</t>
    </rPh>
    <phoneticPr fontId="1"/>
  </si>
  <si>
    <t>高校生</t>
    <rPh sb="0" eb="3">
      <t>コウコウセイ</t>
    </rPh>
    <phoneticPr fontId="1"/>
  </si>
  <si>
    <t>大学生</t>
    <rPh sb="0" eb="3">
      <t>ダイガクセイ</t>
    </rPh>
    <phoneticPr fontId="1"/>
  </si>
  <si>
    <t>一般</t>
    <rPh sb="0" eb="2">
      <t>イッパン</t>
    </rPh>
    <phoneticPr fontId="1"/>
  </si>
  <si>
    <t>参加料/チーム</t>
    <rPh sb="0" eb="2">
      <t>サンカ</t>
    </rPh>
    <rPh sb="2" eb="3">
      <t>リョウ</t>
    </rPh>
    <phoneticPr fontId="1"/>
  </si>
  <si>
    <t>②氏名・ﾌﾘｶﾞﾅ欄は、姓と名の間に空白１つ（全角／半角どちらでも可）が標準です。</t>
    <rPh sb="1" eb="3">
      <t>シメイ</t>
    </rPh>
    <rPh sb="9" eb="10">
      <t>ラン</t>
    </rPh>
    <rPh sb="12" eb="13">
      <t>セイ</t>
    </rPh>
    <rPh sb="14" eb="15">
      <t>ナ</t>
    </rPh>
    <rPh sb="16" eb="17">
      <t>アイダ</t>
    </rPh>
    <rPh sb="19" eb="20">
      <t>クウハク</t>
    </rPh>
    <rPh sb="23" eb="25">
      <t>ゼンカク</t>
    </rPh>
    <rPh sb="26" eb="28">
      <t>ハンカク</t>
    </rPh>
    <rPh sb="33" eb="34">
      <t>）</t>
    </rPh>
    <rPh sb="35" eb="37">
      <t>ヒョウジュン</t>
    </rPh>
    <rPh sb="36" eb="38">
      <t>ヒョウジュン</t>
    </rPh>
    <phoneticPr fontId="1"/>
  </si>
  <si>
    <t>　ボール投げ等も20m00cmの場合は（20×　→　2000○）です。</t>
    <rPh sb="4" eb="5">
      <t>ナ</t>
    </rPh>
    <rPh sb="6" eb="7">
      <t>トウ</t>
    </rPh>
    <rPh sb="16" eb="18">
      <t>バアイ</t>
    </rPh>
    <phoneticPr fontId="1"/>
  </si>
  <si>
    <t>④ファイル名については、デフォルトでは (大会略号)_entryfile となっているので、entryfile の部分を団体名に</t>
    <rPh sb="5" eb="6">
      <t>メイ</t>
    </rPh>
    <rPh sb="21" eb="23">
      <t>タイカイ</t>
    </rPh>
    <rPh sb="23" eb="25">
      <t>リャクゴウ</t>
    </rPh>
    <rPh sb="57" eb="59">
      <t>ブブン</t>
    </rPh>
    <rPh sb="60" eb="62">
      <t>ダンタイ</t>
    </rPh>
    <rPh sb="62" eb="63">
      <t>メイ</t>
    </rPh>
    <phoneticPr fontId="1"/>
  </si>
  <si>
    <t>※シートの削除・挿入などはしないでください。</t>
    <rPh sb="5" eb="7">
      <t>サクジョ</t>
    </rPh>
    <rPh sb="8" eb="10">
      <t>ソウニュウ</t>
    </rPh>
    <phoneticPr fontId="1"/>
  </si>
  <si>
    <r>
      <t>略称</t>
    </r>
    <r>
      <rPr>
        <sz val="10"/>
        <color indexed="8"/>
        <rFont val="ＭＳ Ｐゴシック"/>
        <family val="3"/>
        <charset val="128"/>
      </rPr>
      <t xml:space="preserve">（全角7文字以内）
</t>
    </r>
    <r>
      <rPr>
        <sz val="9"/>
        <color indexed="10"/>
        <rFont val="ＭＳ Ｐゴシック"/>
        <family val="3"/>
        <charset val="128"/>
      </rPr>
      <t>末尾に小学校は「小」中学校は「中」高校は「高」をつけること</t>
    </r>
    <rPh sb="0" eb="2">
      <t>リャクショウ</t>
    </rPh>
    <rPh sb="3" eb="5">
      <t>ゼンカク</t>
    </rPh>
    <rPh sb="6" eb="8">
      <t>モジ</t>
    </rPh>
    <rPh sb="8" eb="10">
      <t>イナイ</t>
    </rPh>
    <rPh sb="12" eb="14">
      <t>マツビ</t>
    </rPh>
    <rPh sb="15" eb="18">
      <t>ショウガッコウ</t>
    </rPh>
    <rPh sb="20" eb="21">
      <t>ショウ</t>
    </rPh>
    <rPh sb="22" eb="25">
      <t>チュウガッコウ</t>
    </rPh>
    <rPh sb="27" eb="28">
      <t>チュウ</t>
    </rPh>
    <rPh sb="29" eb="31">
      <t>コウコウ</t>
    </rPh>
    <rPh sb="33" eb="34">
      <t>コウ</t>
    </rPh>
    <phoneticPr fontId="1"/>
  </si>
  <si>
    <r>
      <t xml:space="preserve">略称ｶﾅ（半角）
</t>
    </r>
    <r>
      <rPr>
        <sz val="9"/>
        <color indexed="10"/>
        <rFont val="ＭＳ Ｐゴシック"/>
        <family val="3"/>
        <charset val="128"/>
      </rPr>
      <t>末尾に小学校は「ｼｮｳ」中学校は「ﾁｭｳ」
高校は「ｺｳ」をつけること</t>
    </r>
    <rPh sb="0" eb="2">
      <t>リャクショウ</t>
    </rPh>
    <rPh sb="5" eb="7">
      <t>ハンカク</t>
    </rPh>
    <rPh sb="31" eb="33">
      <t>コウコウ</t>
    </rPh>
    <phoneticPr fontId="1"/>
  </si>
  <si>
    <t>③ナンバーカードについては、小学生・一般は記入しない。中学・高校の選手は各自の登録ナンバーを記入してください。</t>
    <rPh sb="14" eb="17">
      <t>ショウガクセイ</t>
    </rPh>
    <rPh sb="18" eb="20">
      <t>イッパン</t>
    </rPh>
    <rPh sb="21" eb="23">
      <t>キニュウ</t>
    </rPh>
    <rPh sb="27" eb="29">
      <t>チュウガク</t>
    </rPh>
    <rPh sb="30" eb="32">
      <t>コウコウ</t>
    </rPh>
    <rPh sb="33" eb="35">
      <t>センシュ</t>
    </rPh>
    <rPh sb="36" eb="38">
      <t>カクジ</t>
    </rPh>
    <rPh sb="39" eb="41">
      <t>トウロク</t>
    </rPh>
    <rPh sb="46" eb="48">
      <t>キニュウ</t>
    </rPh>
    <phoneticPr fontId="1"/>
  </si>
  <si>
    <t>100ｍ</t>
    <phoneticPr fontId="1"/>
  </si>
  <si>
    <t>400ｍ</t>
    <phoneticPr fontId="1"/>
  </si>
  <si>
    <t>1500ｍ</t>
    <phoneticPr fontId="1"/>
  </si>
  <si>
    <t>審判員の不足が予想されるため、参加される学校・チームからは１名以上の審判または協力役員をお願いします。（「補助審判員氏名」にお名前を記入してください）
また、高校・中学校は若干名の補助員をお願いします。</t>
    <phoneticPr fontId="1"/>
  </si>
  <si>
    <r>
      <t xml:space="preserve">1234
</t>
    </r>
    <r>
      <rPr>
        <sz val="9"/>
        <color indexed="10"/>
        <rFont val="ＭＳ Ｐゴシック"/>
        <family val="3"/>
        <charset val="128"/>
      </rPr>
      <t>※一般・小学生入力しない</t>
    </r>
    <rPh sb="6" eb="8">
      <t>イッパン</t>
    </rPh>
    <rPh sb="9" eb="12">
      <t>ショウガクセイ</t>
    </rPh>
    <rPh sb="12" eb="14">
      <t>ニュウリョク</t>
    </rPh>
    <phoneticPr fontId="1"/>
  </si>
  <si>
    <t>小学男子</t>
    <rPh sb="0" eb="2">
      <t>ショウガク</t>
    </rPh>
    <rPh sb="2" eb="4">
      <t>ダンシ</t>
    </rPh>
    <phoneticPr fontId="1"/>
  </si>
  <si>
    <t>小学女子</t>
    <rPh sb="0" eb="2">
      <t>ショウガク</t>
    </rPh>
    <rPh sb="2" eb="4">
      <t>ジョシ</t>
    </rPh>
    <phoneticPr fontId="1"/>
  </si>
  <si>
    <t>100m</t>
  </si>
  <si>
    <t>100m</t>
    <phoneticPr fontId="1"/>
  </si>
  <si>
    <t>400m</t>
    <phoneticPr fontId="1"/>
  </si>
  <si>
    <t>1500m</t>
    <phoneticPr fontId="1"/>
  </si>
  <si>
    <t>1000m</t>
    <phoneticPr fontId="1"/>
  </si>
  <si>
    <t>3年以下60m</t>
    <rPh sb="1" eb="4">
      <t>ネンイカ</t>
    </rPh>
    <phoneticPr fontId="1"/>
  </si>
  <si>
    <r>
      <t xml:space="preserve">【入力注意事項】
</t>
    </r>
    <r>
      <rPr>
        <b/>
        <sz val="12"/>
        <color indexed="10"/>
        <rFont val="ＭＳ Ｐゴシック"/>
        <family val="3"/>
        <charset val="128"/>
      </rPr>
      <t>1.性/クラス、参考記録を必ず入力してください。
2.複数チームをエントリーする場合はチーム枝記号(A)～(F)　　
　を選択する。複数エントリーしない場合は枝番号は選択し
　ない。</t>
    </r>
    <rPh sb="1" eb="3">
      <t>ニュウリョク</t>
    </rPh>
    <rPh sb="3" eb="5">
      <t>チュウイ</t>
    </rPh>
    <rPh sb="5" eb="7">
      <t>ジコウ</t>
    </rPh>
    <rPh sb="18" eb="20">
      <t>サンコウ</t>
    </rPh>
    <rPh sb="20" eb="22">
      <t>キロク</t>
    </rPh>
    <rPh sb="23" eb="24">
      <t>カナラ</t>
    </rPh>
    <rPh sb="25" eb="27">
      <t>ニュウリョク</t>
    </rPh>
    <rPh sb="38" eb="40">
      <t>フクスウ</t>
    </rPh>
    <rPh sb="51" eb="53">
      <t>バアイ</t>
    </rPh>
    <rPh sb="57" eb="58">
      <t>エダ</t>
    </rPh>
    <rPh sb="58" eb="60">
      <t>キゴウ</t>
    </rPh>
    <rPh sb="72" eb="74">
      <t>センタク</t>
    </rPh>
    <rPh sb="77" eb="79">
      <t>フクスウ</t>
    </rPh>
    <rPh sb="87" eb="89">
      <t>バアイ</t>
    </rPh>
    <phoneticPr fontId="1"/>
  </si>
  <si>
    <t>個人種目申込一覧表／飯伊陸上競技協会</t>
    <rPh sb="0" eb="2">
      <t>コジン</t>
    </rPh>
    <rPh sb="2" eb="4">
      <t>シュモク</t>
    </rPh>
    <rPh sb="4" eb="6">
      <t>モウシコミ</t>
    </rPh>
    <rPh sb="6" eb="8">
      <t>イチラン</t>
    </rPh>
    <rPh sb="8" eb="9">
      <t>ヒョウ</t>
    </rPh>
    <rPh sb="10" eb="12">
      <t>ハンイ</t>
    </rPh>
    <rPh sb="12" eb="14">
      <t>リクジョウ</t>
    </rPh>
    <rPh sb="14" eb="16">
      <t>キョウギ</t>
    </rPh>
    <rPh sb="16" eb="18">
      <t>キョウカイ</t>
    </rPh>
    <phoneticPr fontId="2"/>
  </si>
  <si>
    <t>飯伊陸上競技協会　</t>
    <rPh sb="0" eb="2">
      <t>ハンイ</t>
    </rPh>
    <rPh sb="2" eb="4">
      <t>リクジョウ</t>
    </rPh>
    <rPh sb="4" eb="6">
      <t>キョウギ</t>
    </rPh>
    <rPh sb="6" eb="8">
      <t>キョウカイ</t>
    </rPh>
    <phoneticPr fontId="2"/>
  </si>
  <si>
    <t>第１０回 飯伊トラック記録会</t>
    <rPh sb="0" eb="1">
      <t>ダイ</t>
    </rPh>
    <rPh sb="3" eb="4">
      <t>カイ</t>
    </rPh>
    <rPh sb="5" eb="7">
      <t>ハンイ</t>
    </rPh>
    <rPh sb="11" eb="13">
      <t>キロク</t>
    </rPh>
    <rPh sb="13" eb="14">
      <t>カイ</t>
    </rPh>
    <phoneticPr fontId="1"/>
  </si>
  <si>
    <t>携帯ＴＥＬ</t>
    <rPh sb="0" eb="2">
      <t>ケイタイ</t>
    </rPh>
    <phoneticPr fontId="2"/>
  </si>
  <si>
    <t>4×400mR</t>
  </si>
  <si>
    <t>4×400mR</t>
    <phoneticPr fontId="1"/>
  </si>
  <si>
    <t>4×100mR</t>
  </si>
  <si>
    <t>4×100mR</t>
    <phoneticPr fontId="1"/>
  </si>
  <si>
    <t>4×400mR</t>
    <phoneticPr fontId="1"/>
  </si>
  <si>
    <r>
      <t xml:space="preserve">【注意事項】　※必ず読んでください
</t>
    </r>
    <r>
      <rPr>
        <b/>
        <sz val="11"/>
        <color theme="1"/>
        <rFont val="ＭＳ Ｐゴシック"/>
        <family val="3"/>
        <charset val="128"/>
      </rPr>
      <t xml:space="preserve">(1)　「上位所属/ｶﾃｺﾞﾘ」を必ず入力してください。
　　　空欄のままだと、参加料が計算されません。
(2)　クラブチーム等で「小学生」「中学生」が混在する
　　団体は小中ごと別のファイルを作成し送信する
　　ようお願いします。
(3)　「性別/クラス」を先に選択しないと種目が表示
　　されません。
(4)　参考記録を必ず入力すること。400mも分表示
　　です。参考記録は組み分けに影響します。
(5)　ナンバーは次のように入力してください。
　　一般・小学生：空欄（記入しない）
　　　　　 高校生：高体連登録番号
　　　　　 中学生：中体連・県陸協共通登録番号
</t>
    </r>
    <r>
      <rPr>
        <b/>
        <sz val="11"/>
        <color rgb="FFFF0000"/>
        <rFont val="ＭＳ Ｐゴシック"/>
        <family val="3"/>
        <charset val="128"/>
      </rPr>
      <t>(6)　申し込み締め切り
　　　エントリーファイル：７月１８日(金)18時00分
　　　参加料振り込み　：７月２５日(金)</t>
    </r>
    <rPh sb="50" eb="52">
      <t>クウラン</t>
    </rPh>
    <rPh sb="58" eb="61">
      <t>サンカリョウ</t>
    </rPh>
    <rPh sb="62" eb="64">
      <t>ケイサン</t>
    </rPh>
    <rPh sb="337" eb="338">
      <t>キン</t>
    </rPh>
    <rPh sb="352" eb="353">
      <t>フ</t>
    </rPh>
    <rPh sb="354" eb="355">
      <t>コ</t>
    </rPh>
    <rPh sb="359" eb="360">
      <t>ガツ</t>
    </rPh>
    <rPh sb="362" eb="363">
      <t>ヒ</t>
    </rPh>
    <rPh sb="364" eb="365">
      <t>キン</t>
    </rPh>
    <phoneticPr fontId="1"/>
  </si>
  <si>
    <t>400mH</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</si>
</sst>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6" formatCode="&quot;¥&quot;#,##0;[Red]&quot;¥&quot;\-#,##0"/>
    <numFmt numFmtId="176" formatCode="&quot;¥&quot;#,##0;[Red]&quot;¥&quot;#,##0"/>
    <numFmt numFmtId="177" formatCode="0_ "/>
    <numFmt numFmtId="178" formatCode="#,##0;[Red]#,##0"/>
  </numFmts>
  <fonts count="28"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0"/>
      <color indexed="8"/>
      <name val="ＭＳ Ｐゴシック"/>
      <family val="3"/>
      <charset val="128"/>
    </font>
    <font>
      <sz val="11"/>
      <color indexed="8"/>
      <name val="メイリオ"/>
      <family val="3"/>
      <charset val="128"/>
    </font>
    <font>
      <sz val="6"/>
      <name val="ＭＳ Ｐゴシック"/>
      <family val="3"/>
      <charset val="128"/>
    </font>
    <font>
      <sz val="9"/>
      <color indexed="10"/>
      <name val="ＭＳ Ｐゴシック"/>
      <family val="3"/>
      <charset val="128"/>
    </font>
    <font>
      <b/>
      <sz val="11"/>
      <color indexed="8"/>
      <name val="ＭＳ Ｐゴシック"/>
      <family val="3"/>
      <charset val="128"/>
    </font>
    <font>
      <sz val="11"/>
      <name val="メイリオ"/>
      <family val="3"/>
      <charset val="128"/>
    </font>
    <font>
      <sz val="11"/>
      <color theme="1"/>
      <name val="ＭＳ Ｐゴシック"/>
      <family val="3"/>
      <charset val="128"/>
      <scheme val="minor"/>
    </font>
    <font>
      <sz val="11"/>
      <color theme="0"/>
      <name val="ＭＳ Ｐゴシック"/>
      <family val="3"/>
      <charset val="128"/>
      <scheme val="minor"/>
    </font>
    <font>
      <sz val="11"/>
      <color rgb="FFFF0000"/>
      <name val="ＭＳ Ｐゴシック"/>
      <family val="3"/>
      <charset val="128"/>
      <scheme val="minor"/>
    </font>
    <font>
      <sz val="10"/>
      <color theme="1"/>
      <name val="ＭＳ Ｐゴシック"/>
      <family val="3"/>
      <charset val="128"/>
      <scheme val="minor"/>
    </font>
    <font>
      <sz val="11"/>
      <name val="ＭＳ Ｐゴシック"/>
      <family val="3"/>
      <charset val="128"/>
      <scheme val="minor"/>
    </font>
    <font>
      <b/>
      <sz val="14"/>
      <color theme="1"/>
      <name val="ＭＳ Ｐゴシック"/>
      <family val="3"/>
      <charset val="128"/>
      <scheme val="minor"/>
    </font>
    <font>
      <b/>
      <sz val="14"/>
      <name val="ＭＳ Ｐゴシック"/>
      <family val="3"/>
      <charset val="128"/>
      <scheme val="minor"/>
    </font>
    <font>
      <sz val="9"/>
      <name val="ＭＳ Ｐゴシック"/>
      <family val="3"/>
      <charset val="128"/>
      <scheme val="minor"/>
    </font>
    <font>
      <b/>
      <sz val="18"/>
      <color theme="1"/>
      <name val="ＭＳ Ｐゴシック"/>
      <family val="3"/>
      <charset val="128"/>
      <scheme val="minor"/>
    </font>
    <font>
      <sz val="10"/>
      <name val="ＭＳ Ｐゴシック"/>
      <family val="3"/>
      <charset val="128"/>
      <scheme val="minor"/>
    </font>
    <font>
      <b/>
      <sz val="12"/>
      <color theme="1"/>
      <name val="ＭＳ Ｐゴシック"/>
      <family val="3"/>
      <charset val="128"/>
      <scheme val="minor"/>
    </font>
    <font>
      <sz val="8"/>
      <color theme="1"/>
      <name val="ＭＳ Ｐゴシック"/>
      <family val="3"/>
      <charset val="128"/>
      <scheme val="minor"/>
    </font>
    <font>
      <sz val="11"/>
      <color rgb="FFFF0000"/>
      <name val="メイリオ"/>
      <family val="3"/>
      <charset val="128"/>
    </font>
    <font>
      <b/>
      <sz val="11"/>
      <color theme="0"/>
      <name val="メイリオ"/>
      <family val="3"/>
      <charset val="128"/>
    </font>
    <font>
      <b/>
      <sz val="11"/>
      <color theme="1"/>
      <name val="ＭＳ Ｐゴシック"/>
      <family val="3"/>
      <charset val="128"/>
    </font>
    <font>
      <b/>
      <sz val="11"/>
      <color rgb="FFFF0000"/>
      <name val="ＭＳ Ｐゴシック"/>
      <family val="3"/>
      <charset val="128"/>
    </font>
    <font>
      <sz val="10"/>
      <color rgb="FFFF0000"/>
      <name val="ＭＳ Ｐゴシック"/>
      <family val="3"/>
      <charset val="128"/>
      <scheme val="minor"/>
    </font>
    <font>
      <b/>
      <sz val="12"/>
      <color indexed="8"/>
      <name val="ＭＳ Ｐゴシック"/>
      <family val="3"/>
      <charset val="128"/>
    </font>
    <font>
      <b/>
      <sz val="12"/>
      <color indexed="10"/>
      <name val="ＭＳ Ｐゴシック"/>
      <family val="3"/>
      <charset val="128"/>
    </font>
  </fonts>
  <fills count="15">
    <fill>
      <patternFill patternType="none"/>
    </fill>
    <fill>
      <patternFill patternType="gray125"/>
    </fill>
    <fill>
      <patternFill patternType="solid">
        <fgColor indexed="13"/>
        <bgColor indexed="64"/>
      </patternFill>
    </fill>
    <fill>
      <patternFill patternType="solid">
        <fgColor indexed="47"/>
        <bgColor indexed="64"/>
      </patternFill>
    </fill>
    <fill>
      <patternFill patternType="solid">
        <fgColor theme="0"/>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rgb="FFCCFF99"/>
        <bgColor indexed="64"/>
      </patternFill>
    </fill>
    <fill>
      <patternFill patternType="solid">
        <fgColor theme="1"/>
        <bgColor indexed="64"/>
      </patternFill>
    </fill>
    <fill>
      <patternFill patternType="solid">
        <fgColor rgb="FFFFFF00"/>
        <bgColor indexed="64"/>
      </patternFill>
    </fill>
    <fill>
      <patternFill patternType="solid">
        <fgColor rgb="FFFFCC00"/>
        <bgColor indexed="64"/>
      </patternFill>
    </fill>
    <fill>
      <patternFill patternType="solid">
        <fgColor theme="8" tint="0.59996337778862885"/>
        <bgColor indexed="64"/>
      </patternFill>
    </fill>
    <fill>
      <patternFill patternType="solid">
        <fgColor rgb="FFFFFF66"/>
        <bgColor indexed="64"/>
      </patternFill>
    </fill>
    <fill>
      <patternFill patternType="solid">
        <fgColor rgb="FFFFCC66"/>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double">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rgb="FF0000FF"/>
      </left>
      <right style="thin">
        <color rgb="FF0000FF"/>
      </right>
      <top style="hair">
        <color rgb="FF0000FF"/>
      </top>
      <bottom style="hair">
        <color rgb="FF0000FF"/>
      </bottom>
      <diagonal/>
    </border>
    <border>
      <left style="thin">
        <color rgb="FF0000FF"/>
      </left>
      <right style="thin">
        <color rgb="FF0000FF"/>
      </right>
      <top style="hair">
        <color rgb="FF0000FF"/>
      </top>
      <bottom style="thin">
        <color rgb="FF0000FF"/>
      </bottom>
      <diagonal/>
    </border>
    <border>
      <left style="thin">
        <color rgb="FFFF3300"/>
      </left>
      <right style="thin">
        <color rgb="FFFF3300"/>
      </right>
      <top style="hair">
        <color rgb="FFFF3300"/>
      </top>
      <bottom style="hair">
        <color rgb="FFFF3300"/>
      </bottom>
      <diagonal/>
    </border>
    <border>
      <left style="thin">
        <color rgb="FF0000FF"/>
      </left>
      <right style="thin">
        <color rgb="FF0000FF"/>
      </right>
      <top style="thin">
        <color rgb="FF0000FF"/>
      </top>
      <bottom style="hair">
        <color rgb="FF0000FF"/>
      </bottom>
      <diagonal/>
    </border>
    <border>
      <left style="thin">
        <color rgb="FFFF3300"/>
      </left>
      <right style="thin">
        <color rgb="FFFF3300"/>
      </right>
      <top style="thin">
        <color rgb="FFFF3300"/>
      </top>
      <bottom style="hair">
        <color rgb="FFFF33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rgb="FF0000FF"/>
      </left>
      <right style="thin">
        <color rgb="FFFF3300"/>
      </right>
      <top style="hair">
        <color rgb="FFFF3300"/>
      </top>
      <bottom style="thin">
        <color rgb="FFFF0000"/>
      </bottom>
      <diagonal/>
    </border>
    <border>
      <left style="thin">
        <color indexed="64"/>
      </left>
      <right style="medium">
        <color indexed="64"/>
      </right>
      <top style="thin">
        <color indexed="64"/>
      </top>
      <bottom/>
      <diagonal/>
    </border>
    <border>
      <left style="thin">
        <color rgb="FF0000FF"/>
      </left>
      <right style="thin">
        <color rgb="FF0000FF"/>
      </right>
      <top style="hair">
        <color rgb="FF0000FF"/>
      </top>
      <bottom/>
      <diagonal/>
    </border>
    <border>
      <left style="thin">
        <color rgb="FF0000FF"/>
      </left>
      <right style="thin">
        <color rgb="FFFF3300"/>
      </right>
      <top/>
      <bottom style="thin">
        <color rgb="FFFF0000"/>
      </bottom>
      <diagonal/>
    </border>
    <border>
      <left style="thin">
        <color rgb="FF0000FF"/>
      </left>
      <right style="thin">
        <color rgb="FFFF3300"/>
      </right>
      <top style="hair">
        <color rgb="FFFF3300"/>
      </top>
      <bottom style="hair">
        <color rgb="FFFF0000"/>
      </bottom>
      <diagonal/>
    </border>
  </borders>
  <cellStyleXfs count="3">
    <xf numFmtId="0" fontId="0" fillId="0" borderId="0">
      <alignment vertical="center"/>
    </xf>
    <xf numFmtId="6" fontId="9" fillId="0" borderId="0" applyFont="0" applyFill="0" applyBorder="0" applyAlignment="0" applyProtection="0">
      <alignment vertical="center"/>
    </xf>
    <xf numFmtId="0" fontId="9" fillId="0" borderId="0">
      <alignment vertical="center"/>
    </xf>
  </cellStyleXfs>
  <cellXfs count="201">
    <xf numFmtId="0" fontId="0" fillId="0" borderId="0" xfId="0">
      <alignment vertical="center"/>
    </xf>
    <xf numFmtId="0" fontId="4" fillId="2" borderId="0" xfId="0" applyFont="1" applyFill="1" applyAlignment="1">
      <alignment vertical="center"/>
    </xf>
    <xf numFmtId="0" fontId="4" fillId="0" borderId="0" xfId="0" applyFont="1">
      <alignment vertical="center"/>
    </xf>
    <xf numFmtId="0" fontId="4" fillId="0" borderId="0" xfId="0" applyFont="1" applyFill="1" applyAlignment="1">
      <alignment horizontal="left" vertical="center"/>
    </xf>
    <xf numFmtId="0" fontId="4" fillId="0" borderId="0" xfId="0" applyFont="1" applyFill="1" applyAlignment="1">
      <alignment vertical="center"/>
    </xf>
    <xf numFmtId="0" fontId="0" fillId="0" borderId="0" xfId="0" applyProtection="1">
      <alignment vertical="center"/>
    </xf>
    <xf numFmtId="0" fontId="0" fillId="0" borderId="0" xfId="0" applyFill="1" applyAlignment="1" applyProtection="1">
      <alignment vertical="center" wrapText="1"/>
    </xf>
    <xf numFmtId="0" fontId="0" fillId="0" borderId="0" xfId="0" applyAlignment="1" applyProtection="1">
      <alignment horizontal="center" vertical="center"/>
    </xf>
    <xf numFmtId="0" fontId="11" fillId="0" borderId="0" xfId="0" applyFont="1" applyFill="1" applyAlignment="1" applyProtection="1">
      <alignment vertical="center" wrapText="1"/>
    </xf>
    <xf numFmtId="0" fontId="11" fillId="0" borderId="0" xfId="0" applyFont="1" applyAlignment="1" applyProtection="1">
      <alignment horizontal="center" vertical="center"/>
    </xf>
    <xf numFmtId="0" fontId="0" fillId="0" borderId="1" xfId="0" applyBorder="1" applyAlignment="1" applyProtection="1">
      <alignment horizontal="center" vertical="center"/>
    </xf>
    <xf numFmtId="0" fontId="0" fillId="0" borderId="2" xfId="0" applyBorder="1" applyAlignment="1" applyProtection="1">
      <alignment horizontal="center" vertical="center"/>
    </xf>
    <xf numFmtId="0" fontId="12" fillId="0" borderId="3" xfId="0" applyFont="1" applyBorder="1" applyAlignment="1" applyProtection="1">
      <alignment horizontal="center" vertical="center"/>
    </xf>
    <xf numFmtId="0" fontId="12" fillId="0" borderId="0" xfId="0" applyFont="1" applyAlignment="1" applyProtection="1">
      <alignment horizontal="left" vertical="center"/>
    </xf>
    <xf numFmtId="0" fontId="12" fillId="0" borderId="0" xfId="0" applyFont="1" applyAlignment="1" applyProtection="1">
      <alignment horizontal="center" vertical="center"/>
    </xf>
    <xf numFmtId="0" fontId="12" fillId="0" borderId="0" xfId="0" applyFont="1" applyProtection="1">
      <alignment vertical="center"/>
    </xf>
    <xf numFmtId="0" fontId="0" fillId="0" borderId="0" xfId="0" applyFill="1" applyBorder="1" applyProtection="1">
      <alignment vertical="center"/>
    </xf>
    <xf numFmtId="0" fontId="0" fillId="0" borderId="0" xfId="0" applyFill="1" applyBorder="1" applyAlignment="1" applyProtection="1">
      <alignment horizontal="center" vertical="center"/>
    </xf>
    <xf numFmtId="0" fontId="11" fillId="0" borderId="0" xfId="0" applyFont="1" applyProtection="1">
      <alignment vertical="center"/>
    </xf>
    <xf numFmtId="0" fontId="10" fillId="0" borderId="0" xfId="0" applyFont="1" applyFill="1" applyProtection="1">
      <alignment vertical="center"/>
    </xf>
    <xf numFmtId="0" fontId="0" fillId="0" borderId="4" xfId="0" applyBorder="1" applyAlignment="1" applyProtection="1">
      <alignment horizontal="center" vertical="center"/>
    </xf>
    <xf numFmtId="0" fontId="12" fillId="0" borderId="5" xfId="0" applyFont="1" applyBorder="1" applyAlignment="1" applyProtection="1">
      <alignment horizontal="center" vertical="center"/>
    </xf>
    <xf numFmtId="0" fontId="12" fillId="0" borderId="6" xfId="0" applyFont="1" applyBorder="1" applyAlignment="1" applyProtection="1">
      <alignment horizontal="center" vertical="center"/>
    </xf>
    <xf numFmtId="0" fontId="12" fillId="0" borderId="7" xfId="0" applyFont="1" applyBorder="1" applyAlignment="1" applyProtection="1">
      <alignment horizontal="center" vertical="center"/>
    </xf>
    <xf numFmtId="0" fontId="13" fillId="0" borderId="0" xfId="0" applyFont="1" applyAlignment="1" applyProtection="1">
      <alignment horizontal="center" vertical="center"/>
    </xf>
    <xf numFmtId="0" fontId="13" fillId="0" borderId="0" xfId="0" applyFont="1" applyProtection="1">
      <alignment vertical="center"/>
    </xf>
    <xf numFmtId="0" fontId="0" fillId="0" borderId="9" xfId="0" applyBorder="1" applyAlignment="1" applyProtection="1">
      <alignment horizontal="center" vertical="center"/>
    </xf>
    <xf numFmtId="5" fontId="0" fillId="0" borderId="8" xfId="0" applyNumberFormat="1" applyBorder="1" applyAlignment="1" applyProtection="1">
      <alignment horizontal="center" vertical="center"/>
    </xf>
    <xf numFmtId="5" fontId="0" fillId="0" borderId="3" xfId="0" applyNumberFormat="1" applyBorder="1" applyAlignment="1" applyProtection="1">
      <alignment horizontal="center" vertical="center"/>
    </xf>
    <xf numFmtId="176" fontId="0" fillId="0" borderId="9" xfId="0" applyNumberFormat="1" applyBorder="1" applyAlignment="1" applyProtection="1">
      <alignment horizontal="center" vertical="center"/>
    </xf>
    <xf numFmtId="0" fontId="14" fillId="0" borderId="0" xfId="0" applyFont="1" applyProtection="1">
      <alignment vertical="center"/>
    </xf>
    <xf numFmtId="0" fontId="13" fillId="0" borderId="0" xfId="0" applyFont="1" applyBorder="1" applyProtection="1">
      <alignment vertical="center"/>
    </xf>
    <xf numFmtId="0" fontId="0" fillId="0" borderId="6" xfId="0" applyBorder="1" applyProtection="1">
      <alignment vertical="center"/>
    </xf>
    <xf numFmtId="0" fontId="15" fillId="0" borderId="0" xfId="0" applyFont="1" applyFill="1" applyAlignment="1" applyProtection="1">
      <alignment vertical="center"/>
    </xf>
    <xf numFmtId="0" fontId="0" fillId="0" borderId="3" xfId="0" applyBorder="1" applyProtection="1">
      <alignment vertical="center"/>
    </xf>
    <xf numFmtId="0" fontId="13" fillId="0" borderId="0" xfId="0" applyFont="1" applyBorder="1" applyAlignment="1" applyProtection="1">
      <alignment horizontal="center" vertical="center"/>
    </xf>
    <xf numFmtId="0" fontId="10" fillId="0" borderId="0" xfId="0" applyFont="1" applyProtection="1">
      <alignment vertical="center"/>
    </xf>
    <xf numFmtId="0" fontId="10" fillId="4" borderId="0" xfId="0" applyFont="1" applyFill="1" applyProtection="1">
      <alignment vertical="center"/>
    </xf>
    <xf numFmtId="0" fontId="16" fillId="0" borderId="0" xfId="0" applyFont="1" applyBorder="1" applyProtection="1">
      <alignment vertical="center"/>
    </xf>
    <xf numFmtId="0" fontId="0" fillId="0" borderId="0" xfId="0" applyBorder="1" applyProtection="1">
      <alignment vertical="center"/>
    </xf>
    <xf numFmtId="49" fontId="0" fillId="0" borderId="0" xfId="0" applyNumberFormat="1" applyFill="1" applyBorder="1" applyAlignment="1" applyProtection="1">
      <alignment horizontal="center" vertical="center"/>
    </xf>
    <xf numFmtId="49" fontId="17" fillId="0" borderId="0" xfId="0" applyNumberFormat="1" applyFont="1" applyFill="1" applyBorder="1" applyAlignment="1" applyProtection="1">
      <alignment horizontal="center" vertical="center"/>
    </xf>
    <xf numFmtId="49" fontId="0" fillId="0" borderId="0" xfId="0" applyNumberFormat="1" applyFill="1" applyBorder="1" applyProtection="1">
      <alignment vertical="center"/>
    </xf>
    <xf numFmtId="49" fontId="0" fillId="0" borderId="0" xfId="0" applyNumberFormat="1" applyFill="1" applyBorder="1" applyAlignment="1" applyProtection="1">
      <alignment vertical="center" wrapText="1"/>
    </xf>
    <xf numFmtId="0" fontId="18" fillId="0" borderId="0" xfId="0" applyFont="1" applyFill="1" applyBorder="1" applyAlignment="1" applyProtection="1">
      <alignment horizontal="center" vertical="center"/>
    </xf>
    <xf numFmtId="0" fontId="18" fillId="0" borderId="0" xfId="0" applyFont="1" applyFill="1" applyBorder="1" applyProtection="1">
      <alignment vertical="center"/>
    </xf>
    <xf numFmtId="49" fontId="18" fillId="0" borderId="59" xfId="0" applyNumberFormat="1" applyFont="1" applyFill="1" applyBorder="1" applyAlignment="1" applyProtection="1">
      <alignment horizontal="center" vertical="center" shrinkToFit="1"/>
    </xf>
    <xf numFmtId="49" fontId="18" fillId="0" borderId="61" xfId="0" applyNumberFormat="1" applyFont="1" applyFill="1" applyBorder="1" applyAlignment="1" applyProtection="1">
      <alignment horizontal="center" vertical="center" shrinkToFit="1"/>
    </xf>
    <xf numFmtId="0" fontId="18" fillId="5" borderId="62" xfId="0" applyFont="1" applyFill="1" applyBorder="1" applyAlignment="1" applyProtection="1">
      <alignment horizontal="center" vertical="center" shrinkToFit="1"/>
    </xf>
    <xf numFmtId="0" fontId="18" fillId="6" borderId="63" xfId="0" applyFont="1" applyFill="1" applyBorder="1" applyAlignment="1" applyProtection="1">
      <alignment horizontal="center" vertical="center" shrinkToFit="1"/>
    </xf>
    <xf numFmtId="0" fontId="18" fillId="0" borderId="0" xfId="0" applyFont="1" applyFill="1" applyBorder="1" applyAlignment="1" applyProtection="1">
      <alignment vertical="center" shrinkToFit="1"/>
    </xf>
    <xf numFmtId="49" fontId="18" fillId="0" borderId="0" xfId="0" applyNumberFormat="1" applyFont="1" applyFill="1" applyBorder="1" applyAlignment="1" applyProtection="1">
      <alignment horizontal="center" vertical="center" shrinkToFit="1"/>
    </xf>
    <xf numFmtId="0" fontId="19" fillId="0" borderId="0" xfId="0" applyFont="1" applyFill="1" applyBorder="1" applyAlignment="1" applyProtection="1">
      <alignment vertical="top" wrapText="1"/>
    </xf>
    <xf numFmtId="0" fontId="19" fillId="7" borderId="10" xfId="0" applyFont="1" applyFill="1" applyBorder="1" applyAlignment="1" applyProtection="1">
      <alignment horizontal="center" vertical="center" wrapText="1"/>
      <protection locked="0"/>
    </xf>
    <xf numFmtId="0" fontId="12" fillId="7" borderId="11" xfId="0" applyFont="1" applyFill="1" applyBorder="1" applyAlignment="1" applyProtection="1">
      <alignment horizontal="center" vertical="center"/>
      <protection locked="0"/>
    </xf>
    <xf numFmtId="0" fontId="12" fillId="7" borderId="13" xfId="0" applyFont="1" applyFill="1" applyBorder="1" applyAlignment="1" applyProtection="1">
      <alignment horizontal="center" vertical="center"/>
      <protection locked="0"/>
    </xf>
    <xf numFmtId="0" fontId="0" fillId="7" borderId="14" xfId="0" applyFill="1" applyBorder="1" applyAlignment="1" applyProtection="1">
      <alignment horizontal="center" vertical="center"/>
      <protection locked="0"/>
    </xf>
    <xf numFmtId="0" fontId="0" fillId="7" borderId="15" xfId="0" applyFill="1" applyBorder="1" applyProtection="1">
      <alignment vertical="center"/>
      <protection locked="0"/>
    </xf>
    <xf numFmtId="0" fontId="0" fillId="7" borderId="16" xfId="0" applyFill="1" applyBorder="1" applyAlignment="1" applyProtection="1">
      <alignment horizontal="center" vertical="center"/>
      <protection locked="0"/>
    </xf>
    <xf numFmtId="0" fontId="0" fillId="7" borderId="17" xfId="0" applyFill="1" applyBorder="1" applyProtection="1">
      <alignment vertical="center"/>
      <protection locked="0"/>
    </xf>
    <xf numFmtId="0" fontId="0" fillId="7" borderId="18" xfId="0" applyFill="1" applyBorder="1" applyAlignment="1" applyProtection="1">
      <alignment horizontal="center" vertical="center"/>
      <protection locked="0"/>
    </xf>
    <xf numFmtId="0" fontId="0" fillId="7" borderId="19" xfId="0" applyFill="1" applyBorder="1" applyProtection="1">
      <alignment vertical="center"/>
      <protection locked="0"/>
    </xf>
    <xf numFmtId="0" fontId="0" fillId="7" borderId="20" xfId="0" applyFill="1" applyBorder="1" applyAlignment="1" applyProtection="1">
      <alignment horizontal="center" vertical="center"/>
      <protection locked="0"/>
    </xf>
    <xf numFmtId="0" fontId="0" fillId="7" borderId="21" xfId="0" applyFill="1" applyBorder="1" applyProtection="1">
      <alignment vertical="center"/>
      <protection locked="0"/>
    </xf>
    <xf numFmtId="0" fontId="0" fillId="7" borderId="22" xfId="0" applyFill="1" applyBorder="1" applyAlignment="1" applyProtection="1">
      <alignment horizontal="center" vertical="center"/>
      <protection locked="0"/>
    </xf>
    <xf numFmtId="0" fontId="0" fillId="7" borderId="23" xfId="0" applyFill="1" applyBorder="1" applyProtection="1">
      <alignment vertical="center"/>
      <protection locked="0"/>
    </xf>
    <xf numFmtId="0" fontId="0" fillId="7" borderId="24" xfId="0" applyFill="1" applyBorder="1" applyAlignment="1" applyProtection="1">
      <alignment horizontal="center" vertical="center"/>
      <protection locked="0"/>
    </xf>
    <xf numFmtId="0" fontId="0" fillId="7" borderId="25" xfId="0" applyFill="1" applyBorder="1" applyProtection="1">
      <alignment vertical="center"/>
      <protection locked="0"/>
    </xf>
    <xf numFmtId="0" fontId="0" fillId="7" borderId="26" xfId="0" applyFill="1" applyBorder="1" applyAlignment="1" applyProtection="1">
      <alignment horizontal="center" vertical="center"/>
      <protection locked="0"/>
    </xf>
    <xf numFmtId="0" fontId="0" fillId="7" borderId="27" xfId="0" applyFill="1" applyBorder="1" applyProtection="1">
      <alignment vertical="center"/>
      <protection locked="0"/>
    </xf>
    <xf numFmtId="0" fontId="0" fillId="7" borderId="28" xfId="0" applyFill="1" applyBorder="1" applyAlignment="1" applyProtection="1">
      <alignment horizontal="center" vertical="center"/>
      <protection locked="0"/>
    </xf>
    <xf numFmtId="0" fontId="0" fillId="7" borderId="29" xfId="0" applyFill="1" applyBorder="1" applyProtection="1">
      <alignment vertical="center"/>
      <protection locked="0"/>
    </xf>
    <xf numFmtId="0" fontId="0" fillId="0" borderId="0" xfId="0" applyFill="1" applyAlignment="1" applyProtection="1">
      <alignment vertical="top" wrapText="1"/>
    </xf>
    <xf numFmtId="0" fontId="0" fillId="0" borderId="4" xfId="0" applyFont="1" applyBorder="1" applyAlignment="1" applyProtection="1">
      <alignment horizontal="center" vertical="center"/>
    </xf>
    <xf numFmtId="0" fontId="0" fillId="0" borderId="0" xfId="0" applyFont="1" applyAlignment="1" applyProtection="1">
      <alignment vertical="center"/>
    </xf>
    <xf numFmtId="177" fontId="0" fillId="0" borderId="13" xfId="0" applyNumberFormat="1" applyBorder="1" applyAlignment="1" applyProtection="1">
      <alignment horizontal="center" vertical="center"/>
    </xf>
    <xf numFmtId="0" fontId="0" fillId="0" borderId="0" xfId="0" applyAlignment="1" applyProtection="1">
      <alignment vertical="center"/>
    </xf>
    <xf numFmtId="178" fontId="0" fillId="0" borderId="13" xfId="0" applyNumberFormat="1" applyBorder="1" applyAlignment="1" applyProtection="1">
      <alignment horizontal="center" vertical="center"/>
    </xf>
    <xf numFmtId="176" fontId="0" fillId="8" borderId="13" xfId="0" applyNumberFormat="1" applyFill="1" applyBorder="1" applyAlignment="1" applyProtection="1">
      <alignment horizontal="center" vertical="center"/>
    </xf>
    <xf numFmtId="176" fontId="0" fillId="0" borderId="13" xfId="0" applyNumberFormat="1" applyBorder="1" applyAlignment="1" applyProtection="1">
      <alignment horizontal="center" vertical="center"/>
    </xf>
    <xf numFmtId="0" fontId="0" fillId="0" borderId="0" xfId="0" applyFill="1" applyAlignment="1" applyProtection="1">
      <alignment vertical="top"/>
    </xf>
    <xf numFmtId="0" fontId="20" fillId="0" borderId="30" xfId="0" applyFont="1" applyBorder="1" applyAlignment="1" applyProtection="1">
      <alignment horizontal="center" vertical="center" wrapText="1"/>
    </xf>
    <xf numFmtId="0" fontId="0" fillId="0" borderId="31" xfId="0" applyBorder="1" applyAlignment="1" applyProtection="1">
      <alignment vertical="center" wrapText="1"/>
    </xf>
    <xf numFmtId="0" fontId="20" fillId="0" borderId="32" xfId="0" applyFont="1" applyBorder="1" applyAlignment="1" applyProtection="1">
      <alignment horizontal="center" vertical="center" wrapText="1"/>
    </xf>
    <xf numFmtId="0" fontId="0" fillId="0" borderId="33" xfId="0" applyBorder="1" applyAlignment="1" applyProtection="1">
      <alignment vertical="center" wrapText="1"/>
    </xf>
    <xf numFmtId="0" fontId="19" fillId="0" borderId="0" xfId="0" applyFont="1" applyBorder="1" applyAlignment="1" applyProtection="1">
      <alignment vertical="center"/>
    </xf>
    <xf numFmtId="0" fontId="20" fillId="0" borderId="0" xfId="0" applyFont="1" applyBorder="1" applyAlignment="1" applyProtection="1">
      <alignment horizontal="center" vertical="center" wrapText="1"/>
    </xf>
    <xf numFmtId="0" fontId="0" fillId="0" borderId="35" xfId="0" applyFill="1" applyBorder="1" applyAlignment="1" applyProtection="1">
      <alignment horizontal="center" vertical="center" wrapText="1"/>
    </xf>
    <xf numFmtId="0" fontId="19" fillId="0" borderId="4" xfId="0" applyFont="1" applyFill="1" applyBorder="1" applyAlignment="1" applyProtection="1">
      <alignment horizontal="center" vertical="center" wrapText="1"/>
    </xf>
    <xf numFmtId="49" fontId="0" fillId="0" borderId="0" xfId="0" applyNumberFormat="1" applyAlignment="1" applyProtection="1">
      <alignment horizontal="center" vertical="center"/>
    </xf>
    <xf numFmtId="0" fontId="0" fillId="0" borderId="0" xfId="0" applyFill="1" applyProtection="1">
      <alignment vertical="center"/>
    </xf>
    <xf numFmtId="0" fontId="0" fillId="0" borderId="0" xfId="0" applyFill="1" applyAlignment="1" applyProtection="1">
      <alignment horizontal="center" vertical="center"/>
    </xf>
    <xf numFmtId="49" fontId="0" fillId="0" borderId="0" xfId="0" applyNumberFormat="1" applyProtection="1">
      <alignment vertical="center"/>
    </xf>
    <xf numFmtId="0" fontId="21" fillId="0" borderId="0" xfId="0" applyFont="1">
      <alignment vertical="center"/>
    </xf>
    <xf numFmtId="0" fontId="22" fillId="9" borderId="0" xfId="0" applyFont="1" applyFill="1">
      <alignment vertical="center"/>
    </xf>
    <xf numFmtId="0" fontId="22" fillId="9" borderId="0" xfId="0" applyFont="1" applyFill="1" applyAlignment="1">
      <alignment vertical="center"/>
    </xf>
    <xf numFmtId="0" fontId="8" fillId="0" borderId="0" xfId="0" applyFont="1">
      <alignment vertical="center"/>
    </xf>
    <xf numFmtId="0" fontId="0" fillId="12" borderId="1" xfId="0" applyFill="1" applyBorder="1" applyProtection="1">
      <alignment vertical="center"/>
      <protection locked="0"/>
    </xf>
    <xf numFmtId="0" fontId="0" fillId="12" borderId="3" xfId="0" applyFill="1" applyBorder="1" applyProtection="1">
      <alignment vertical="center"/>
      <protection locked="0"/>
    </xf>
    <xf numFmtId="0" fontId="0" fillId="13" borderId="2" xfId="0" applyFill="1" applyBorder="1" applyProtection="1">
      <alignment vertical="center"/>
    </xf>
    <xf numFmtId="0" fontId="0" fillId="13" borderId="2" xfId="0" applyFill="1" applyBorder="1" applyAlignment="1" applyProtection="1">
      <alignment horizontal="center" vertical="center"/>
    </xf>
    <xf numFmtId="0" fontId="0" fillId="13" borderId="57" xfId="0" applyFill="1" applyBorder="1" applyAlignment="1" applyProtection="1">
      <alignment horizontal="center" vertical="center"/>
    </xf>
    <xf numFmtId="0" fontId="0" fillId="13" borderId="1" xfId="0" applyFill="1" applyBorder="1" applyProtection="1">
      <alignment vertical="center"/>
    </xf>
    <xf numFmtId="0" fontId="0" fillId="13" borderId="1" xfId="0" applyFill="1" applyBorder="1" applyAlignment="1" applyProtection="1">
      <alignment horizontal="center" vertical="center"/>
    </xf>
    <xf numFmtId="0" fontId="0" fillId="0" borderId="8" xfId="0" applyBorder="1" applyAlignment="1" applyProtection="1">
      <alignment horizontal="center" vertical="center"/>
    </xf>
    <xf numFmtId="0" fontId="0" fillId="0" borderId="0" xfId="0" applyAlignment="1" applyProtection="1">
      <alignment horizontal="center" vertical="center"/>
    </xf>
    <xf numFmtId="6" fontId="9" fillId="0" borderId="13" xfId="1" applyFont="1" applyFill="1" applyBorder="1" applyAlignment="1" applyProtection="1">
      <alignment horizontal="center" vertical="center"/>
    </xf>
    <xf numFmtId="49" fontId="18" fillId="0" borderId="60" xfId="0" applyNumberFormat="1" applyFont="1" applyFill="1" applyBorder="1" applyAlignment="1" applyProtection="1">
      <alignment horizontal="center" vertical="center" shrinkToFit="1"/>
    </xf>
    <xf numFmtId="0" fontId="11" fillId="0" borderId="0" xfId="0" applyFont="1" applyBorder="1" applyAlignment="1" applyProtection="1">
      <alignment vertical="center"/>
    </xf>
    <xf numFmtId="0" fontId="11" fillId="0" borderId="65" xfId="0" applyFont="1" applyBorder="1" applyAlignment="1" applyProtection="1">
      <alignment vertical="center" wrapText="1"/>
    </xf>
    <xf numFmtId="0" fontId="11" fillId="0" borderId="65" xfId="0" applyFont="1" applyBorder="1" applyAlignment="1" applyProtection="1">
      <alignment vertical="center"/>
    </xf>
    <xf numFmtId="0" fontId="0" fillId="0" borderId="0" xfId="0" applyFill="1" applyBorder="1" applyAlignment="1" applyProtection="1">
      <alignment horizontal="left" vertical="center"/>
    </xf>
    <xf numFmtId="0" fontId="0" fillId="0" borderId="0" xfId="0" applyFill="1" applyAlignment="1" applyProtection="1">
      <alignment horizontal="left" vertical="center"/>
    </xf>
    <xf numFmtId="0" fontId="0" fillId="12" borderId="1" xfId="0" applyFill="1" applyBorder="1" applyAlignment="1" applyProtection="1">
      <alignment horizontal="center" vertical="center" shrinkToFit="1"/>
      <protection locked="0"/>
    </xf>
    <xf numFmtId="0" fontId="0" fillId="12" borderId="3" xfId="0" applyFill="1" applyBorder="1" applyAlignment="1" applyProtection="1">
      <alignment horizontal="center" vertical="center" shrinkToFit="1"/>
      <protection locked="0"/>
    </xf>
    <xf numFmtId="49" fontId="18" fillId="0" borderId="71" xfId="0" applyNumberFormat="1" applyFont="1" applyFill="1" applyBorder="1" applyAlignment="1" applyProtection="1">
      <alignment horizontal="center" vertical="center" shrinkToFit="1"/>
    </xf>
    <xf numFmtId="0" fontId="26" fillId="0" borderId="34" xfId="0" applyFont="1" applyFill="1" applyBorder="1" applyAlignment="1" applyProtection="1">
      <alignment vertical="top" wrapText="1"/>
    </xf>
    <xf numFmtId="0" fontId="26" fillId="0" borderId="0" xfId="0" applyFont="1" applyFill="1" applyBorder="1" applyAlignment="1" applyProtection="1">
      <alignment vertical="top" wrapText="1"/>
    </xf>
    <xf numFmtId="49" fontId="13" fillId="0" borderId="3" xfId="0" applyNumberFormat="1" applyFont="1" applyFill="1" applyBorder="1" applyAlignment="1" applyProtection="1">
      <alignment horizontal="center" vertical="center" shrinkToFit="1"/>
    </xf>
    <xf numFmtId="0" fontId="0" fillId="12" borderId="49" xfId="0" applyFill="1" applyBorder="1" applyAlignment="1" applyProtection="1">
      <alignment horizontal="center" vertical="center" shrinkToFit="1"/>
      <protection locked="0"/>
    </xf>
    <xf numFmtId="0" fontId="0" fillId="12" borderId="53" xfId="0" applyFill="1" applyBorder="1" applyAlignment="1" applyProtection="1">
      <alignment horizontal="center" vertical="center" shrinkToFit="1"/>
      <protection locked="0"/>
    </xf>
    <xf numFmtId="0" fontId="0" fillId="13" borderId="72" xfId="0" applyFill="1" applyBorder="1" applyAlignment="1" applyProtection="1">
      <alignment horizontal="center" vertical="center"/>
    </xf>
    <xf numFmtId="0" fontId="0" fillId="0" borderId="36" xfId="0" applyFill="1" applyBorder="1" applyAlignment="1" applyProtection="1">
      <alignment horizontal="center" vertical="center" shrinkToFit="1"/>
    </xf>
    <xf numFmtId="0" fontId="0" fillId="0" borderId="38" xfId="0" applyFill="1" applyBorder="1" applyAlignment="1" applyProtection="1">
      <alignment horizontal="center" vertical="center" shrinkToFit="1"/>
    </xf>
    <xf numFmtId="49" fontId="18" fillId="0" borderId="73" xfId="0" applyNumberFormat="1" applyFont="1" applyFill="1" applyBorder="1" applyAlignment="1" applyProtection="1">
      <alignment horizontal="center" vertical="center" shrinkToFit="1"/>
    </xf>
    <xf numFmtId="0" fontId="19" fillId="7" borderId="12" xfId="0" applyFont="1" applyFill="1" applyBorder="1" applyAlignment="1" applyProtection="1">
      <alignment horizontal="center" vertical="center" wrapText="1"/>
    </xf>
    <xf numFmtId="49" fontId="18" fillId="0" borderId="74" xfId="0" applyNumberFormat="1" applyFont="1" applyFill="1" applyBorder="1" applyAlignment="1" applyProtection="1">
      <alignment horizontal="center" vertical="center" shrinkToFit="1"/>
    </xf>
    <xf numFmtId="49" fontId="18" fillId="0" borderId="75" xfId="0" applyNumberFormat="1" applyFont="1" applyFill="1" applyBorder="1" applyAlignment="1" applyProtection="1">
      <alignment horizontal="center" vertical="center" shrinkToFit="1"/>
    </xf>
    <xf numFmtId="0" fontId="4" fillId="2" borderId="0" xfId="0" applyFont="1" applyFill="1" applyAlignment="1">
      <alignment horizontal="left" vertical="center"/>
    </xf>
    <xf numFmtId="0" fontId="4" fillId="3" borderId="0" xfId="0" applyFont="1" applyFill="1" applyAlignment="1">
      <alignment horizontal="left" vertical="center"/>
    </xf>
    <xf numFmtId="0" fontId="22" fillId="9" borderId="0" xfId="0" applyFont="1" applyFill="1" applyAlignment="1">
      <alignment horizontal="center" vertical="center"/>
    </xf>
    <xf numFmtId="0" fontId="7" fillId="2" borderId="64" xfId="0" applyFont="1" applyFill="1" applyBorder="1" applyAlignment="1">
      <alignment horizontal="left" vertical="center" wrapText="1"/>
    </xf>
    <xf numFmtId="0" fontId="7" fillId="2" borderId="65" xfId="0" applyFont="1" applyFill="1" applyBorder="1" applyAlignment="1">
      <alignment horizontal="left" vertical="center" wrapText="1"/>
    </xf>
    <xf numFmtId="0" fontId="7" fillId="2" borderId="66" xfId="0" applyFont="1" applyFill="1" applyBorder="1" applyAlignment="1">
      <alignment horizontal="left" vertical="center" wrapText="1"/>
    </xf>
    <xf numFmtId="0" fontId="7" fillId="2" borderId="67" xfId="0" applyFont="1" applyFill="1" applyBorder="1" applyAlignment="1">
      <alignment horizontal="left" vertical="center" wrapText="1"/>
    </xf>
    <xf numFmtId="0" fontId="7" fillId="2" borderId="0" xfId="0" applyFont="1" applyFill="1" applyBorder="1" applyAlignment="1">
      <alignment horizontal="left" vertical="center" wrapText="1"/>
    </xf>
    <xf numFmtId="0" fontId="7" fillId="2" borderId="68" xfId="0" applyFont="1" applyFill="1" applyBorder="1" applyAlignment="1">
      <alignment horizontal="left" vertical="center" wrapText="1"/>
    </xf>
    <xf numFmtId="0" fontId="7" fillId="2" borderId="48" xfId="0" applyFont="1" applyFill="1" applyBorder="1" applyAlignment="1">
      <alignment horizontal="left" vertical="center" wrapText="1"/>
    </xf>
    <xf numFmtId="0" fontId="25" fillId="10" borderId="64" xfId="0" applyFont="1" applyFill="1" applyBorder="1" applyAlignment="1">
      <alignment horizontal="left" vertical="center" wrapText="1"/>
    </xf>
    <xf numFmtId="0" fontId="25" fillId="10" borderId="65" xfId="0" applyFont="1" applyFill="1" applyBorder="1" applyAlignment="1">
      <alignment horizontal="left" vertical="center"/>
    </xf>
    <xf numFmtId="0" fontId="25" fillId="10" borderId="66" xfId="0" applyFont="1" applyFill="1" applyBorder="1" applyAlignment="1">
      <alignment horizontal="left" vertical="center"/>
    </xf>
    <xf numFmtId="0" fontId="25" fillId="10" borderId="69" xfId="0" applyFont="1" applyFill="1" applyBorder="1" applyAlignment="1">
      <alignment horizontal="left" vertical="center"/>
    </xf>
    <xf numFmtId="0" fontId="25" fillId="10" borderId="70" xfId="0" applyFont="1" applyFill="1" applyBorder="1" applyAlignment="1">
      <alignment horizontal="left" vertical="center"/>
    </xf>
    <xf numFmtId="0" fontId="25" fillId="10" borderId="48" xfId="0" applyFont="1" applyFill="1" applyBorder="1" applyAlignment="1">
      <alignment horizontal="left" vertical="center"/>
    </xf>
    <xf numFmtId="0" fontId="0" fillId="12" borderId="1" xfId="0" applyFill="1" applyBorder="1" applyAlignment="1" applyProtection="1">
      <alignment horizontal="center" vertical="center"/>
      <protection locked="0"/>
    </xf>
    <xf numFmtId="0" fontId="0" fillId="0" borderId="0" xfId="0" applyAlignment="1" applyProtection="1">
      <alignment horizontal="center" vertical="center" shrinkToFit="1"/>
    </xf>
    <xf numFmtId="0" fontId="0" fillId="11" borderId="43" xfId="0" applyFill="1" applyBorder="1" applyAlignment="1" applyProtection="1">
      <alignment horizontal="center" vertical="center"/>
    </xf>
    <xf numFmtId="0" fontId="0" fillId="14" borderId="1" xfId="0" applyFill="1" applyBorder="1" applyAlignment="1" applyProtection="1">
      <alignment horizontal="center" vertical="center"/>
      <protection locked="0"/>
    </xf>
    <xf numFmtId="0" fontId="0" fillId="14" borderId="3" xfId="0" applyFill="1" applyBorder="1" applyAlignment="1" applyProtection="1">
      <alignment horizontal="center" vertical="center"/>
      <protection locked="0"/>
    </xf>
    <xf numFmtId="0" fontId="0" fillId="13" borderId="45" xfId="0" applyFill="1" applyBorder="1" applyAlignment="1" applyProtection="1">
      <alignment horizontal="center" vertical="center"/>
    </xf>
    <xf numFmtId="0" fontId="0" fillId="13" borderId="2" xfId="0" applyFill="1" applyBorder="1" applyAlignment="1" applyProtection="1">
      <alignment horizontal="center" vertical="center"/>
    </xf>
    <xf numFmtId="0" fontId="0" fillId="0" borderId="40" xfId="0" applyBorder="1" applyAlignment="1" applyProtection="1">
      <alignment horizontal="center" vertical="center"/>
    </xf>
    <xf numFmtId="0" fontId="0" fillId="0" borderId="41" xfId="0" applyFill="1" applyBorder="1" applyAlignment="1" applyProtection="1">
      <alignment horizontal="center" vertical="center"/>
    </xf>
    <xf numFmtId="0" fontId="0" fillId="0" borderId="44" xfId="0" applyFill="1" applyBorder="1" applyAlignment="1" applyProtection="1">
      <alignment horizontal="center" vertical="center"/>
    </xf>
    <xf numFmtId="0" fontId="0" fillId="0" borderId="41" xfId="0" applyFill="1" applyBorder="1" applyAlignment="1" applyProtection="1">
      <alignment horizontal="center" vertical="center" wrapText="1"/>
    </xf>
    <xf numFmtId="0" fontId="0" fillId="0" borderId="8" xfId="0" applyBorder="1" applyAlignment="1" applyProtection="1">
      <alignment horizontal="center" vertical="center"/>
    </xf>
    <xf numFmtId="0" fontId="0" fillId="12" borderId="3" xfId="0" applyFill="1" applyBorder="1" applyAlignment="1" applyProtection="1">
      <alignment horizontal="center" vertical="center"/>
      <protection locked="0"/>
    </xf>
    <xf numFmtId="0" fontId="0" fillId="0" borderId="5" xfId="0" applyBorder="1" applyAlignment="1" applyProtection="1">
      <alignment horizontal="center" vertical="center"/>
    </xf>
    <xf numFmtId="0" fontId="0" fillId="0" borderId="6" xfId="0" applyBorder="1" applyAlignment="1" applyProtection="1">
      <alignment horizontal="center" vertical="center" wrapText="1"/>
    </xf>
    <xf numFmtId="0" fontId="0" fillId="0" borderId="3" xfId="0" applyBorder="1" applyAlignment="1" applyProtection="1">
      <alignment horizontal="center" vertical="center"/>
    </xf>
    <xf numFmtId="0" fontId="0" fillId="0" borderId="6" xfId="0" applyBorder="1" applyAlignment="1" applyProtection="1">
      <alignment horizontal="center" vertical="center"/>
    </xf>
    <xf numFmtId="0" fontId="0" fillId="13" borderId="56" xfId="0" applyFill="1" applyBorder="1" applyAlignment="1" applyProtection="1">
      <alignment horizontal="center" vertical="center"/>
    </xf>
    <xf numFmtId="0" fontId="0" fillId="13" borderId="40" xfId="0" applyFill="1" applyBorder="1" applyAlignment="1" applyProtection="1">
      <alignment horizontal="center" vertical="center"/>
    </xf>
    <xf numFmtId="0" fontId="0" fillId="13" borderId="1" xfId="0" applyFill="1" applyBorder="1" applyAlignment="1" applyProtection="1">
      <alignment horizontal="center" vertical="center"/>
    </xf>
    <xf numFmtId="0" fontId="0" fillId="13" borderId="2" xfId="0" applyFill="1" applyBorder="1" applyAlignment="1" applyProtection="1">
      <alignment horizontal="center" vertical="center" wrapText="1"/>
    </xf>
    <xf numFmtId="0" fontId="0" fillId="0" borderId="42" xfId="0" applyFill="1" applyBorder="1" applyAlignment="1" applyProtection="1">
      <alignment horizontal="center" vertical="center"/>
    </xf>
    <xf numFmtId="0" fontId="0" fillId="0" borderId="40" xfId="0" applyBorder="1" applyAlignment="1" applyProtection="1">
      <alignment horizontal="center" vertical="center" wrapText="1"/>
    </xf>
    <xf numFmtId="49" fontId="0" fillId="12" borderId="49" xfId="0" applyNumberFormat="1" applyFill="1" applyBorder="1" applyAlignment="1" applyProtection="1">
      <alignment horizontal="left" vertical="center"/>
      <protection locked="0"/>
    </xf>
    <xf numFmtId="49" fontId="0" fillId="12" borderId="50" xfId="0" applyNumberFormat="1" applyFill="1" applyBorder="1" applyAlignment="1" applyProtection="1">
      <alignment horizontal="left" vertical="center"/>
      <protection locked="0"/>
    </xf>
    <xf numFmtId="49" fontId="0" fillId="12" borderId="47" xfId="0" applyNumberFormat="1" applyFill="1" applyBorder="1" applyAlignment="1" applyProtection="1">
      <alignment horizontal="center" vertical="center"/>
      <protection locked="0"/>
    </xf>
    <xf numFmtId="49" fontId="0" fillId="12" borderId="48" xfId="0" applyNumberFormat="1" applyFill="1" applyBorder="1" applyAlignment="1" applyProtection="1">
      <alignment horizontal="center" vertical="center"/>
      <protection locked="0"/>
    </xf>
    <xf numFmtId="49" fontId="0" fillId="12" borderId="49" xfId="0" applyNumberFormat="1" applyFill="1" applyBorder="1" applyAlignment="1" applyProtection="1">
      <alignment horizontal="center" vertical="center"/>
      <protection locked="0"/>
    </xf>
    <xf numFmtId="49" fontId="0" fillId="12" borderId="50" xfId="0" applyNumberFormat="1" applyFill="1" applyBorder="1" applyAlignment="1" applyProtection="1">
      <alignment horizontal="center" vertical="center"/>
      <protection locked="0"/>
    </xf>
    <xf numFmtId="49" fontId="0" fillId="12" borderId="51" xfId="0" applyNumberFormat="1" applyFill="1" applyBorder="1" applyAlignment="1" applyProtection="1">
      <alignment horizontal="center" vertical="center"/>
      <protection locked="0"/>
    </xf>
    <xf numFmtId="49" fontId="0" fillId="12" borderId="52" xfId="0" applyNumberFormat="1" applyFill="1" applyBorder="1" applyAlignment="1" applyProtection="1">
      <alignment horizontal="center" vertical="center"/>
      <protection locked="0"/>
    </xf>
    <xf numFmtId="49" fontId="0" fillId="12" borderId="53" xfId="0" applyNumberFormat="1" applyFill="1" applyBorder="1" applyAlignment="1" applyProtection="1">
      <alignment horizontal="left" vertical="center" shrinkToFit="1"/>
      <protection locked="0"/>
    </xf>
    <xf numFmtId="49" fontId="0" fillId="12" borderId="55" xfId="0" applyNumberFormat="1" applyFill="1" applyBorder="1" applyAlignment="1" applyProtection="1">
      <alignment horizontal="left" vertical="center" shrinkToFit="1"/>
      <protection locked="0"/>
    </xf>
    <xf numFmtId="49" fontId="0" fillId="12" borderId="53" xfId="0" applyNumberFormat="1" applyFill="1" applyBorder="1" applyAlignment="1" applyProtection="1">
      <alignment horizontal="left" vertical="center"/>
      <protection locked="0"/>
    </xf>
    <xf numFmtId="49" fontId="0" fillId="12" borderId="54" xfId="0" applyNumberFormat="1" applyFill="1" applyBorder="1" applyAlignment="1" applyProtection="1">
      <alignment horizontal="left" vertical="center"/>
      <protection locked="0"/>
    </xf>
    <xf numFmtId="49" fontId="0" fillId="12" borderId="49" xfId="0" applyNumberFormat="1" applyFill="1" applyBorder="1" applyAlignment="1" applyProtection="1">
      <alignment horizontal="center" vertical="center" shrinkToFit="1"/>
      <protection locked="0"/>
    </xf>
    <xf numFmtId="49" fontId="0" fillId="12" borderId="51" xfId="0" applyNumberFormat="1" applyFill="1" applyBorder="1" applyAlignment="1" applyProtection="1">
      <alignment horizontal="center" vertical="center" shrinkToFit="1"/>
      <protection locked="0"/>
    </xf>
    <xf numFmtId="49" fontId="0" fillId="12" borderId="52" xfId="0" applyNumberFormat="1" applyFill="1" applyBorder="1" applyAlignment="1" applyProtection="1">
      <alignment horizontal="center" vertical="center" shrinkToFit="1"/>
      <protection locked="0"/>
    </xf>
    <xf numFmtId="0" fontId="12" fillId="0" borderId="5" xfId="0" applyFont="1" applyBorder="1" applyAlignment="1" applyProtection="1">
      <alignment horizontal="center" vertical="center" wrapText="1"/>
    </xf>
    <xf numFmtId="0" fontId="12" fillId="0" borderId="7" xfId="0" applyFont="1" applyBorder="1" applyAlignment="1" applyProtection="1">
      <alignment horizontal="center" vertical="center"/>
    </xf>
    <xf numFmtId="0" fontId="0" fillId="0" borderId="7" xfId="0" applyBorder="1" applyAlignment="1" applyProtection="1">
      <alignment horizontal="center" vertical="center"/>
    </xf>
    <xf numFmtId="0" fontId="0" fillId="0" borderId="3" xfId="0" applyFill="1" applyBorder="1" applyAlignment="1" applyProtection="1">
      <alignment horizontal="center" vertical="center" wrapText="1"/>
    </xf>
    <xf numFmtId="0" fontId="0" fillId="0" borderId="3" xfId="0" applyFont="1" applyFill="1" applyBorder="1" applyAlignment="1" applyProtection="1">
      <alignment horizontal="center" vertical="center"/>
    </xf>
    <xf numFmtId="0" fontId="0" fillId="0" borderId="9" xfId="0" applyFont="1" applyFill="1" applyBorder="1" applyAlignment="1" applyProtection="1">
      <alignment horizontal="center" vertical="center"/>
    </xf>
    <xf numFmtId="0" fontId="0" fillId="0" borderId="35" xfId="0" applyFill="1" applyBorder="1" applyAlignment="1" applyProtection="1">
      <alignment horizontal="center" vertical="center"/>
    </xf>
    <xf numFmtId="0" fontId="0" fillId="14" borderId="58" xfId="0" applyFill="1" applyBorder="1" applyAlignment="1" applyProtection="1">
      <alignment horizontal="center" vertical="center"/>
      <protection locked="0"/>
    </xf>
    <xf numFmtId="0" fontId="0" fillId="14" borderId="2" xfId="0" applyFill="1" applyBorder="1" applyAlignment="1" applyProtection="1">
      <alignment horizontal="center" vertical="center"/>
      <protection locked="0"/>
    </xf>
    <xf numFmtId="0" fontId="0" fillId="0" borderId="45" xfId="0" applyBorder="1" applyAlignment="1" applyProtection="1">
      <alignment horizontal="center" vertical="center"/>
    </xf>
    <xf numFmtId="0" fontId="0" fillId="0" borderId="46" xfId="0" applyBorder="1" applyAlignment="1" applyProtection="1">
      <alignment horizontal="center" vertical="center"/>
    </xf>
    <xf numFmtId="0" fontId="0" fillId="0" borderId="0" xfId="0" applyAlignment="1" applyProtection="1">
      <alignment horizontal="right" vertical="center" shrinkToFit="1"/>
    </xf>
    <xf numFmtId="0" fontId="0" fillId="0" borderId="0" xfId="0" applyFont="1" applyAlignment="1" applyProtection="1">
      <alignment horizontal="right" vertical="center" shrinkToFit="1"/>
    </xf>
    <xf numFmtId="0" fontId="26" fillId="10" borderId="36" xfId="0" applyFont="1" applyFill="1" applyBorder="1" applyAlignment="1" applyProtection="1">
      <alignment horizontal="left" vertical="top" wrapText="1"/>
    </xf>
    <xf numFmtId="0" fontId="26" fillId="10" borderId="34" xfId="0" applyFont="1" applyFill="1" applyBorder="1" applyAlignment="1" applyProtection="1">
      <alignment horizontal="left" vertical="top" wrapText="1"/>
    </xf>
    <xf numFmtId="0" fontId="26" fillId="10" borderId="37" xfId="0" applyFont="1" applyFill="1" applyBorder="1" applyAlignment="1" applyProtection="1">
      <alignment horizontal="left" vertical="top" wrapText="1"/>
    </xf>
    <xf numFmtId="0" fontId="26" fillId="10" borderId="38" xfId="0" applyFont="1" applyFill="1" applyBorder="1" applyAlignment="1" applyProtection="1">
      <alignment horizontal="left" vertical="top" wrapText="1"/>
    </xf>
    <xf numFmtId="0" fontId="26" fillId="10" borderId="0" xfId="0" applyFont="1" applyFill="1" applyBorder="1" applyAlignment="1" applyProtection="1">
      <alignment horizontal="left" vertical="top" wrapText="1"/>
    </xf>
    <xf numFmtId="0" fontId="26" fillId="10" borderId="39" xfId="0" applyFont="1" applyFill="1" applyBorder="1" applyAlignment="1" applyProtection="1">
      <alignment horizontal="left" vertical="top" wrapText="1"/>
    </xf>
  </cellXfs>
  <cellStyles count="3">
    <cellStyle name="通貨" xfId="1" builtinId="7"/>
    <cellStyle name="標準" xfId="0" builtinId="0"/>
    <cellStyle name="標準 2" xfId="2" xr:uid="{00000000-0005-0000-0000-000002000000}"/>
  </cellStyles>
  <dxfs count="15">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FFC7CE"/>
        </patternFill>
      </fill>
    </dxf>
    <dxf>
      <fill>
        <patternFill>
          <bgColor rgb="FFFF0000"/>
        </patternFill>
      </fill>
    </dxf>
    <dxf>
      <fill>
        <patternFill>
          <bgColor rgb="FFFFC7CE"/>
        </patternFill>
      </fill>
    </dxf>
    <dxf>
      <font>
        <b/>
        <i val="0"/>
      </font>
      <fill>
        <patternFill>
          <bgColor rgb="FFFFFF00"/>
        </patternFill>
      </fill>
    </dxf>
    <dxf>
      <fill>
        <patternFill>
          <bgColor rgb="FFFFC7CE"/>
        </patternFill>
      </fill>
    </dxf>
    <dxf>
      <font>
        <b/>
        <i val="0"/>
      </font>
      <fill>
        <patternFill>
          <bgColor rgb="FFFFFF00"/>
        </patternFill>
      </fill>
    </dxf>
    <dxf>
      <font>
        <b/>
        <i val="0"/>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B2:G35"/>
  <sheetViews>
    <sheetView zoomScaleNormal="100" workbookViewId="0">
      <selection activeCell="D14" sqref="D14"/>
    </sheetView>
  </sheetViews>
  <sheetFormatPr defaultColWidth="9" defaultRowHeight="18.75" x14ac:dyDescent="0.15"/>
  <cols>
    <col min="1" max="1" width="3.875" style="2" customWidth="1"/>
    <col min="2" max="3" width="4.375" style="2" customWidth="1"/>
    <col min="4" max="4" width="97.75" style="2" customWidth="1"/>
    <col min="5" max="6" width="4.375" style="2" customWidth="1"/>
    <col min="7" max="16384" width="9" style="2"/>
  </cols>
  <sheetData>
    <row r="2" spans="2:7" x14ac:dyDescent="0.15">
      <c r="B2" s="128" t="s">
        <v>42</v>
      </c>
      <c r="C2" s="128"/>
      <c r="D2" s="128"/>
      <c r="E2" s="128"/>
      <c r="F2" s="1"/>
    </row>
    <row r="3" spans="2:7" x14ac:dyDescent="0.15">
      <c r="B3" s="3"/>
      <c r="C3" s="3"/>
      <c r="D3" s="3"/>
      <c r="E3" s="3"/>
      <c r="F3" s="3"/>
    </row>
    <row r="4" spans="2:7" x14ac:dyDescent="0.15">
      <c r="C4" s="129" t="s">
        <v>43</v>
      </c>
      <c r="D4" s="129"/>
      <c r="E4" s="129"/>
      <c r="F4" s="4"/>
      <c r="G4" s="4"/>
    </row>
    <row r="5" spans="2:7" x14ac:dyDescent="0.15">
      <c r="D5" s="2" t="s">
        <v>44</v>
      </c>
    </row>
    <row r="6" spans="2:7" x14ac:dyDescent="0.15">
      <c r="D6" s="2" t="s">
        <v>45</v>
      </c>
    </row>
    <row r="7" spans="2:7" x14ac:dyDescent="0.15">
      <c r="D7" s="2" t="s">
        <v>46</v>
      </c>
    </row>
    <row r="8" spans="2:7" x14ac:dyDescent="0.15">
      <c r="C8" s="129" t="s">
        <v>47</v>
      </c>
      <c r="D8" s="129"/>
      <c r="E8" s="129"/>
      <c r="F8" s="4"/>
      <c r="G8" s="4"/>
    </row>
    <row r="9" spans="2:7" x14ac:dyDescent="0.15">
      <c r="D9" s="2" t="s">
        <v>71</v>
      </c>
    </row>
    <row r="10" spans="2:7" x14ac:dyDescent="0.15">
      <c r="D10" s="2" t="s">
        <v>86</v>
      </c>
    </row>
    <row r="11" spans="2:7" x14ac:dyDescent="0.15">
      <c r="C11" s="93"/>
      <c r="D11" s="96" t="s">
        <v>92</v>
      </c>
    </row>
    <row r="12" spans="2:7" x14ac:dyDescent="0.15">
      <c r="D12" s="2" t="s">
        <v>48</v>
      </c>
    </row>
    <row r="13" spans="2:7" x14ac:dyDescent="0.15">
      <c r="D13" s="2" t="s">
        <v>49</v>
      </c>
    </row>
    <row r="14" spans="2:7" x14ac:dyDescent="0.15">
      <c r="D14" s="2" t="s">
        <v>87</v>
      </c>
    </row>
    <row r="15" spans="2:7" x14ac:dyDescent="0.15">
      <c r="D15" s="95" t="s">
        <v>88</v>
      </c>
      <c r="E15" s="95"/>
    </row>
    <row r="16" spans="2:7" x14ac:dyDescent="0.15">
      <c r="D16" s="130" t="s">
        <v>50</v>
      </c>
      <c r="E16" s="130"/>
    </row>
    <row r="17" spans="3:7" x14ac:dyDescent="0.15">
      <c r="D17" s="2" t="s">
        <v>89</v>
      </c>
    </row>
    <row r="18" spans="3:7" x14ac:dyDescent="0.15">
      <c r="C18" s="129" t="s">
        <v>51</v>
      </c>
      <c r="D18" s="129"/>
      <c r="E18" s="129"/>
      <c r="F18" s="4"/>
      <c r="G18" s="4"/>
    </row>
    <row r="19" spans="3:7" x14ac:dyDescent="0.15">
      <c r="D19" s="2" t="s">
        <v>52</v>
      </c>
    </row>
    <row r="20" spans="3:7" x14ac:dyDescent="0.15">
      <c r="D20" s="2" t="s">
        <v>53</v>
      </c>
    </row>
    <row r="21" spans="3:7" x14ac:dyDescent="0.15">
      <c r="D21" s="2" t="s">
        <v>54</v>
      </c>
    </row>
    <row r="22" spans="3:7" x14ac:dyDescent="0.15">
      <c r="D22" s="2" t="s">
        <v>55</v>
      </c>
    </row>
    <row r="23" spans="3:7" x14ac:dyDescent="0.15">
      <c r="D23" s="2" t="s">
        <v>56</v>
      </c>
    </row>
    <row r="24" spans="3:7" x14ac:dyDescent="0.15">
      <c r="C24" s="2" t="s">
        <v>57</v>
      </c>
      <c r="D24" s="94" t="s">
        <v>58</v>
      </c>
    </row>
    <row r="25" spans="3:7" x14ac:dyDescent="0.15">
      <c r="D25" s="2" t="s">
        <v>59</v>
      </c>
    </row>
    <row r="26" spans="3:7" x14ac:dyDescent="0.15">
      <c r="D26" s="2" t="s">
        <v>60</v>
      </c>
    </row>
    <row r="27" spans="3:7" x14ac:dyDescent="0.15">
      <c r="D27" s="2" t="s">
        <v>61</v>
      </c>
    </row>
    <row r="28" spans="3:7" x14ac:dyDescent="0.15">
      <c r="D28" s="2" t="s">
        <v>62</v>
      </c>
    </row>
    <row r="29" spans="3:7" x14ac:dyDescent="0.15">
      <c r="D29" s="2" t="s">
        <v>63</v>
      </c>
    </row>
    <row r="30" spans="3:7" x14ac:dyDescent="0.15">
      <c r="D30" s="2" t="s">
        <v>64</v>
      </c>
    </row>
    <row r="31" spans="3:7" x14ac:dyDescent="0.15">
      <c r="D31" s="2" t="s">
        <v>65</v>
      </c>
    </row>
    <row r="32" spans="3:7" x14ac:dyDescent="0.15">
      <c r="D32" s="2" t="s">
        <v>66</v>
      </c>
    </row>
    <row r="33" spans="4:4" x14ac:dyDescent="0.15">
      <c r="D33" s="2" t="s">
        <v>67</v>
      </c>
    </row>
    <row r="34" spans="4:4" x14ac:dyDescent="0.15">
      <c r="D34" s="2" t="s">
        <v>68</v>
      </c>
    </row>
    <row r="35" spans="4:4" x14ac:dyDescent="0.15">
      <c r="D35" s="2" t="s">
        <v>69</v>
      </c>
    </row>
  </sheetData>
  <sheetProtection password="CC6F" sheet="1"/>
  <mergeCells count="5">
    <mergeCell ref="B2:E2"/>
    <mergeCell ref="C4:E4"/>
    <mergeCell ref="C8:E8"/>
    <mergeCell ref="C18:E18"/>
    <mergeCell ref="D16:E16"/>
  </mergeCells>
  <phoneticPr fontId="5"/>
  <pageMargins left="0.7" right="0.7" top="0.75" bottom="0.75" header="0.3" footer="0.3"/>
  <pageSetup paperSize="9" scale="75" orientation="portrait" r:id="rId1"/>
  <colBreaks count="3" manualBreakCount="3">
    <brk id="1" max="1048575" man="1"/>
    <brk id="3" max="34" man="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rgb="FFFFFF00"/>
  </sheetPr>
  <dimension ref="A1:AF119"/>
  <sheetViews>
    <sheetView tabSelected="1" zoomScaleNormal="100" workbookViewId="0">
      <selection activeCell="C15" sqref="C15:C16"/>
    </sheetView>
  </sheetViews>
  <sheetFormatPr defaultColWidth="9" defaultRowHeight="13.5" x14ac:dyDescent="0.15"/>
  <cols>
    <col min="1" max="1" width="3.25" style="5" customWidth="1"/>
    <col min="2" max="2" width="7.5" style="7" customWidth="1"/>
    <col min="3" max="3" width="8.625" style="7" customWidth="1"/>
    <col min="4" max="4" width="10" style="5" customWidth="1"/>
    <col min="5" max="5" width="13" style="5" bestFit="1" customWidth="1"/>
    <col min="6" max="6" width="9.5" style="7" customWidth="1"/>
    <col min="7" max="9" width="13.875" style="7" customWidth="1"/>
    <col min="10" max="10" width="3.25" style="5" customWidth="1"/>
    <col min="11" max="17" width="12.125" style="5" hidden="1" customWidth="1"/>
    <col min="18" max="18" width="16" style="5" customWidth="1"/>
    <col min="19" max="20" width="16" style="7" customWidth="1"/>
    <col min="21" max="21" width="2.375" style="7" customWidth="1"/>
    <col min="22" max="24" width="9" style="7" customWidth="1"/>
    <col min="25" max="31" width="7.5" style="5" customWidth="1"/>
    <col min="32" max="16384" width="9" style="5"/>
  </cols>
  <sheetData>
    <row r="1" spans="1:32" ht="25.5" customHeight="1" thickBot="1" x14ac:dyDescent="0.2">
      <c r="B1" s="146" t="s">
        <v>109</v>
      </c>
      <c r="C1" s="146"/>
      <c r="D1" s="146"/>
      <c r="E1" s="146"/>
      <c r="F1" s="146"/>
      <c r="G1" s="145" t="s">
        <v>107</v>
      </c>
      <c r="H1" s="145"/>
      <c r="I1" s="145"/>
      <c r="R1" s="131" t="s">
        <v>116</v>
      </c>
      <c r="S1" s="132"/>
      <c r="T1" s="132"/>
      <c r="U1" s="133"/>
      <c r="V1" s="6"/>
      <c r="W1" s="6"/>
      <c r="X1" s="6"/>
      <c r="Y1" s="6"/>
      <c r="Z1" s="6"/>
      <c r="AA1" s="6"/>
    </row>
    <row r="2" spans="1:32" ht="6.75" customHeight="1" thickTop="1" thickBot="1" x14ac:dyDescent="0.2">
      <c r="R2" s="134"/>
      <c r="S2" s="135"/>
      <c r="T2" s="135"/>
      <c r="U2" s="136"/>
      <c r="V2" s="6"/>
      <c r="W2" s="6"/>
      <c r="X2" s="6"/>
      <c r="Y2" s="6"/>
      <c r="Z2" s="6"/>
      <c r="AA2" s="6"/>
    </row>
    <row r="3" spans="1:32" ht="42.75" customHeight="1" x14ac:dyDescent="0.15">
      <c r="B3" s="188" t="s">
        <v>40</v>
      </c>
      <c r="C3" s="153"/>
      <c r="D3" s="152" t="s">
        <v>14</v>
      </c>
      <c r="E3" s="153"/>
      <c r="F3" s="154" t="s">
        <v>90</v>
      </c>
      <c r="G3" s="153"/>
      <c r="H3" s="154" t="s">
        <v>91</v>
      </c>
      <c r="I3" s="165"/>
      <c r="R3" s="134"/>
      <c r="S3" s="135"/>
      <c r="T3" s="135"/>
      <c r="U3" s="136"/>
      <c r="V3" s="52"/>
      <c r="W3" s="8"/>
      <c r="X3" s="8"/>
      <c r="Y3" s="9"/>
      <c r="Z3" s="8"/>
      <c r="AA3" s="8"/>
    </row>
    <row r="4" spans="1:32" ht="27" customHeight="1" x14ac:dyDescent="0.15">
      <c r="B4" s="169"/>
      <c r="C4" s="170"/>
      <c r="D4" s="171"/>
      <c r="E4" s="172"/>
      <c r="F4" s="171"/>
      <c r="G4" s="173"/>
      <c r="H4" s="171"/>
      <c r="I4" s="174"/>
      <c r="R4" s="134"/>
      <c r="S4" s="135"/>
      <c r="T4" s="135"/>
      <c r="U4" s="136"/>
      <c r="V4" s="52"/>
      <c r="W4" s="6"/>
      <c r="X4" s="6"/>
      <c r="Y4" s="6"/>
      <c r="Z4" s="6"/>
      <c r="AA4" s="8"/>
    </row>
    <row r="5" spans="1:32" ht="27" customHeight="1" x14ac:dyDescent="0.15">
      <c r="B5" s="166" t="s">
        <v>0</v>
      </c>
      <c r="C5" s="10" t="s">
        <v>1</v>
      </c>
      <c r="D5" s="167"/>
      <c r="E5" s="168"/>
      <c r="F5" s="11" t="s">
        <v>110</v>
      </c>
      <c r="G5" s="179"/>
      <c r="H5" s="180"/>
      <c r="I5" s="181"/>
      <c r="R5" s="134"/>
      <c r="S5" s="135"/>
      <c r="T5" s="135"/>
      <c r="U5" s="136"/>
      <c r="V5" s="52"/>
      <c r="W5" s="6"/>
      <c r="X5" s="6"/>
      <c r="Y5" s="6"/>
      <c r="Z5" s="6"/>
      <c r="AA5" s="8"/>
    </row>
    <row r="6" spans="1:32" ht="27" customHeight="1" thickBot="1" x14ac:dyDescent="0.2">
      <c r="B6" s="155"/>
      <c r="C6" s="12" t="s">
        <v>70</v>
      </c>
      <c r="D6" s="175"/>
      <c r="E6" s="176"/>
      <c r="F6" s="176"/>
      <c r="G6" s="118" t="s">
        <v>72</v>
      </c>
      <c r="H6" s="177"/>
      <c r="I6" s="178"/>
      <c r="R6" s="134"/>
      <c r="S6" s="135"/>
      <c r="T6" s="135"/>
      <c r="U6" s="136"/>
      <c r="V6" s="52"/>
      <c r="W6" s="6"/>
      <c r="X6" s="6"/>
      <c r="Y6" s="6"/>
      <c r="Z6" s="6"/>
      <c r="AA6" s="8"/>
    </row>
    <row r="7" spans="1:32" ht="27" customHeight="1" thickBot="1" x14ac:dyDescent="0.2">
      <c r="B7" s="13" t="s">
        <v>21</v>
      </c>
      <c r="C7" s="14"/>
      <c r="D7" s="15"/>
      <c r="E7" s="15"/>
      <c r="F7" s="14"/>
      <c r="G7" s="13"/>
      <c r="H7" s="14"/>
      <c r="R7" s="134"/>
      <c r="S7" s="135"/>
      <c r="T7" s="135"/>
      <c r="U7" s="136"/>
      <c r="V7" s="52"/>
      <c r="W7" s="9"/>
      <c r="X7" s="9"/>
      <c r="Y7" s="9"/>
      <c r="Z7" s="9"/>
      <c r="AA7" s="18"/>
    </row>
    <row r="8" spans="1:32" ht="27" customHeight="1" x14ac:dyDescent="0.15">
      <c r="B8" s="182" t="s">
        <v>26</v>
      </c>
      <c r="C8" s="183"/>
      <c r="D8" s="19"/>
      <c r="E8" s="20" t="s">
        <v>8</v>
      </c>
      <c r="G8" s="21" t="s">
        <v>27</v>
      </c>
      <c r="H8" s="22" t="s">
        <v>28</v>
      </c>
      <c r="I8" s="23" t="s">
        <v>29</v>
      </c>
      <c r="R8" s="134"/>
      <c r="S8" s="135"/>
      <c r="T8" s="135"/>
      <c r="U8" s="136"/>
      <c r="V8" s="52"/>
      <c r="W8" s="9"/>
      <c r="X8" s="24"/>
      <c r="Y8" s="24"/>
      <c r="Z8" s="24"/>
      <c r="AA8" s="25"/>
      <c r="AB8" s="25"/>
      <c r="AC8" s="25"/>
      <c r="AD8" s="25"/>
      <c r="AE8" s="25"/>
      <c r="AF8" s="25"/>
    </row>
    <row r="9" spans="1:32" ht="27" customHeight="1" thickBot="1" x14ac:dyDescent="0.2">
      <c r="B9" s="104">
        <f>SUM(A15+A35+A55+A75+A95)</f>
        <v>0</v>
      </c>
      <c r="C9" s="26">
        <f>SUM(A16+A36+A56+A76+A96)</f>
        <v>0</v>
      </c>
      <c r="D9" s="19"/>
      <c r="E9" s="106">
        <v>1000</v>
      </c>
      <c r="F9" s="105"/>
      <c r="G9" s="27">
        <f>C9*E9</f>
        <v>0</v>
      </c>
      <c r="H9" s="28">
        <f>リレー申込票!I6</f>
        <v>0</v>
      </c>
      <c r="I9" s="29">
        <f>SUM(G9+H9)</f>
        <v>0</v>
      </c>
      <c r="R9" s="134"/>
      <c r="S9" s="135"/>
      <c r="T9" s="135"/>
      <c r="U9" s="136"/>
      <c r="V9" s="52"/>
      <c r="W9" s="9"/>
      <c r="X9" s="24"/>
      <c r="Y9" s="31"/>
      <c r="Z9" s="31"/>
      <c r="AA9" s="31"/>
      <c r="AB9" s="25"/>
      <c r="AC9" s="25"/>
      <c r="AD9" s="25"/>
      <c r="AE9" s="25"/>
      <c r="AF9" s="25"/>
    </row>
    <row r="10" spans="1:32" ht="6.75" customHeight="1" thickBot="1" x14ac:dyDescent="0.2">
      <c r="B10" s="13"/>
      <c r="G10" s="13"/>
      <c r="R10" s="134"/>
      <c r="S10" s="135"/>
      <c r="T10" s="135"/>
      <c r="U10" s="137"/>
      <c r="X10" s="24"/>
      <c r="Y10" s="31"/>
      <c r="Z10" s="31"/>
      <c r="AA10" s="31"/>
      <c r="AB10" s="25"/>
      <c r="AC10" s="25"/>
      <c r="AD10" s="25"/>
      <c r="AE10" s="25"/>
      <c r="AF10" s="25"/>
    </row>
    <row r="11" spans="1:32" ht="26.25" customHeight="1" x14ac:dyDescent="0.15">
      <c r="B11" s="157" t="s">
        <v>2</v>
      </c>
      <c r="C11" s="158" t="s">
        <v>3</v>
      </c>
      <c r="D11" s="160" t="s">
        <v>37</v>
      </c>
      <c r="E11" s="32" t="s">
        <v>1</v>
      </c>
      <c r="F11" s="191" t="s">
        <v>4</v>
      </c>
      <c r="G11" s="160" t="s">
        <v>24</v>
      </c>
      <c r="H11" s="160"/>
      <c r="I11" s="184"/>
      <c r="K11" s="5" t="s">
        <v>73</v>
      </c>
      <c r="L11" s="5" t="s">
        <v>74</v>
      </c>
      <c r="M11" s="5" t="s">
        <v>98</v>
      </c>
      <c r="N11" s="16" t="s">
        <v>99</v>
      </c>
      <c r="O11" s="5">
        <v>1</v>
      </c>
      <c r="P11" s="5" t="s">
        <v>80</v>
      </c>
      <c r="R11" s="109"/>
      <c r="S11" s="110"/>
      <c r="T11" s="110"/>
      <c r="X11" s="33"/>
      <c r="Y11" s="33"/>
      <c r="Z11" s="33"/>
      <c r="AA11" s="31"/>
      <c r="AB11" s="25"/>
      <c r="AC11" s="25"/>
      <c r="AD11" s="25"/>
      <c r="AE11" s="25"/>
      <c r="AF11" s="25"/>
    </row>
    <row r="12" spans="1:32" ht="26.25" customHeight="1" thickBot="1" x14ac:dyDescent="0.2">
      <c r="B12" s="155"/>
      <c r="C12" s="159"/>
      <c r="D12" s="159"/>
      <c r="E12" s="34" t="s">
        <v>6</v>
      </c>
      <c r="F12" s="192"/>
      <c r="G12" s="185" t="s">
        <v>25</v>
      </c>
      <c r="H12" s="186"/>
      <c r="I12" s="187"/>
      <c r="K12" s="112" t="s">
        <v>101</v>
      </c>
      <c r="L12" s="112" t="s">
        <v>101</v>
      </c>
      <c r="M12" s="112" t="s">
        <v>101</v>
      </c>
      <c r="N12" s="111" t="s">
        <v>101</v>
      </c>
      <c r="O12" s="5">
        <v>2</v>
      </c>
      <c r="P12" s="5" t="s">
        <v>81</v>
      </c>
      <c r="R12" s="138" t="s">
        <v>96</v>
      </c>
      <c r="S12" s="139"/>
      <c r="T12" s="139"/>
      <c r="U12" s="140"/>
      <c r="W12" s="24"/>
      <c r="X12" s="31"/>
      <c r="Y12" s="35"/>
      <c r="Z12" s="31"/>
      <c r="AA12" s="25"/>
      <c r="AB12" s="25"/>
      <c r="AC12" s="25"/>
      <c r="AD12" s="25"/>
      <c r="AE12" s="25"/>
    </row>
    <row r="13" spans="1:32" ht="26.25" customHeight="1" x14ac:dyDescent="0.15">
      <c r="B13" s="161" t="s">
        <v>7</v>
      </c>
      <c r="C13" s="150" t="s">
        <v>13</v>
      </c>
      <c r="D13" s="164" t="s">
        <v>97</v>
      </c>
      <c r="E13" s="99" t="s">
        <v>78</v>
      </c>
      <c r="F13" s="149">
        <v>2</v>
      </c>
      <c r="G13" s="100" t="s">
        <v>93</v>
      </c>
      <c r="H13" s="100" t="s">
        <v>94</v>
      </c>
      <c r="I13" s="101" t="s">
        <v>95</v>
      </c>
      <c r="K13" s="111" t="s">
        <v>102</v>
      </c>
      <c r="L13" s="111" t="s">
        <v>102</v>
      </c>
      <c r="M13" s="111" t="s">
        <v>104</v>
      </c>
      <c r="N13" s="111" t="s">
        <v>104</v>
      </c>
      <c r="O13" s="5">
        <v>3</v>
      </c>
      <c r="P13" s="5" t="s">
        <v>82</v>
      </c>
      <c r="R13" s="141"/>
      <c r="S13" s="142"/>
      <c r="T13" s="142"/>
      <c r="U13" s="143"/>
      <c r="W13" s="24"/>
      <c r="X13" s="31"/>
      <c r="Y13" s="35"/>
      <c r="Z13" s="31"/>
      <c r="AA13" s="25"/>
      <c r="AB13" s="25"/>
      <c r="AC13" s="25"/>
      <c r="AD13" s="25"/>
      <c r="AE13" s="25"/>
    </row>
    <row r="14" spans="1:32" ht="26.25" customHeight="1" thickBot="1" x14ac:dyDescent="0.2">
      <c r="B14" s="162"/>
      <c r="C14" s="163"/>
      <c r="D14" s="163"/>
      <c r="E14" s="102" t="s">
        <v>79</v>
      </c>
      <c r="F14" s="150"/>
      <c r="G14" s="103">
        <v>1215</v>
      </c>
      <c r="H14" s="103">
        <v>10236</v>
      </c>
      <c r="I14" s="121">
        <v>62512</v>
      </c>
      <c r="K14" s="111" t="s">
        <v>103</v>
      </c>
      <c r="L14" s="112" t="s">
        <v>103</v>
      </c>
      <c r="M14" s="112" t="s">
        <v>105</v>
      </c>
      <c r="N14" s="111" t="s">
        <v>105</v>
      </c>
      <c r="O14" s="5">
        <v>4</v>
      </c>
      <c r="P14" s="5" t="s">
        <v>83</v>
      </c>
      <c r="Q14" s="16"/>
      <c r="R14" s="108"/>
      <c r="S14" s="108"/>
      <c r="T14" s="108"/>
      <c r="W14" s="24"/>
      <c r="X14" s="31"/>
      <c r="Y14" s="35"/>
      <c r="Z14" s="31"/>
      <c r="AA14" s="25"/>
      <c r="AB14" s="25"/>
      <c r="AC14" s="25"/>
      <c r="AD14" s="25"/>
      <c r="AE14" s="25"/>
    </row>
    <row r="15" spans="1:32" ht="27" customHeight="1" x14ac:dyDescent="0.15">
      <c r="A15" s="36">
        <f>COUNTA(E15,E17,E19,E21,E23,E25,E27,E29,E31,E33)</f>
        <v>0</v>
      </c>
      <c r="B15" s="151">
        <v>1</v>
      </c>
      <c r="C15" s="144"/>
      <c r="D15" s="144"/>
      <c r="E15" s="97"/>
      <c r="F15" s="189"/>
      <c r="G15" s="113"/>
      <c r="H15" s="119"/>
      <c r="I15" s="122"/>
      <c r="K15" s="111" t="s">
        <v>117</v>
      </c>
      <c r="L15" s="112" t="s">
        <v>117</v>
      </c>
      <c r="M15" s="112"/>
      <c r="N15" s="112"/>
      <c r="O15" s="5">
        <v>5</v>
      </c>
      <c r="P15" s="5" t="s">
        <v>84</v>
      </c>
      <c r="Q15" s="16"/>
      <c r="R15" s="30" t="s">
        <v>5</v>
      </c>
      <c r="W15" s="24"/>
      <c r="X15" s="31"/>
      <c r="Y15" s="35"/>
      <c r="Z15" s="31"/>
      <c r="AA15" s="25"/>
      <c r="AB15" s="25"/>
      <c r="AC15" s="25"/>
      <c r="AD15" s="25"/>
      <c r="AE15" s="25"/>
    </row>
    <row r="16" spans="1:32" ht="27" customHeight="1" x14ac:dyDescent="0.15">
      <c r="A16" s="37">
        <f>COUNTA(G15:I15,G17:I17,G19:I19,G21:I21,G23:I23,G25:I25,G27:I27,G29:I29,G31:I31,G33:I33)</f>
        <v>0</v>
      </c>
      <c r="B16" s="151"/>
      <c r="C16" s="144"/>
      <c r="D16" s="144"/>
      <c r="E16" s="97"/>
      <c r="F16" s="190"/>
      <c r="G16" s="113"/>
      <c r="H16" s="119"/>
      <c r="I16" s="123"/>
      <c r="K16" s="111"/>
      <c r="L16" s="112"/>
      <c r="M16" s="112"/>
      <c r="N16" s="112"/>
      <c r="O16" s="5">
        <v>6</v>
      </c>
      <c r="R16" s="48" t="s">
        <v>73</v>
      </c>
      <c r="S16" s="49" t="s">
        <v>74</v>
      </c>
      <c r="U16" s="24"/>
      <c r="V16" s="31"/>
      <c r="W16" s="35"/>
      <c r="X16" s="31"/>
      <c r="Y16" s="25"/>
      <c r="Z16" s="25"/>
      <c r="AA16" s="25"/>
      <c r="AB16" s="25"/>
      <c r="AC16" s="25"/>
    </row>
    <row r="17" spans="2:30" ht="27" customHeight="1" x14ac:dyDescent="0.15">
      <c r="B17" s="151">
        <v>2</v>
      </c>
      <c r="C17" s="144"/>
      <c r="D17" s="144"/>
      <c r="E17" s="97"/>
      <c r="F17" s="189"/>
      <c r="G17" s="113"/>
      <c r="H17" s="119"/>
      <c r="I17" s="123"/>
      <c r="K17" s="17"/>
      <c r="R17" s="46" t="s">
        <v>100</v>
      </c>
      <c r="S17" s="47" t="s">
        <v>100</v>
      </c>
      <c r="U17" s="24"/>
      <c r="V17" s="31"/>
      <c r="W17" s="35"/>
      <c r="X17" s="31"/>
      <c r="Y17" s="25"/>
      <c r="Z17" s="25"/>
      <c r="AA17" s="25"/>
      <c r="AB17" s="25"/>
      <c r="AC17" s="25"/>
    </row>
    <row r="18" spans="2:30" ht="27" customHeight="1" x14ac:dyDescent="0.15">
      <c r="B18" s="151"/>
      <c r="C18" s="144"/>
      <c r="D18" s="144"/>
      <c r="E18" s="97"/>
      <c r="F18" s="190"/>
      <c r="G18" s="113"/>
      <c r="H18" s="119"/>
      <c r="I18" s="123"/>
      <c r="K18" s="17"/>
      <c r="R18" s="46" t="s">
        <v>38</v>
      </c>
      <c r="S18" s="47" t="s">
        <v>38</v>
      </c>
      <c r="U18" s="24"/>
      <c r="V18" s="31"/>
      <c r="W18" s="35"/>
      <c r="X18" s="31"/>
      <c r="Y18" s="25"/>
      <c r="Z18" s="25"/>
      <c r="AA18" s="25"/>
      <c r="AB18" s="25"/>
      <c r="AC18" s="25"/>
    </row>
    <row r="19" spans="2:30" ht="27" customHeight="1" x14ac:dyDescent="0.15">
      <c r="B19" s="151">
        <v>3</v>
      </c>
      <c r="C19" s="144"/>
      <c r="D19" s="144"/>
      <c r="E19" s="97"/>
      <c r="F19" s="189"/>
      <c r="G19" s="113"/>
      <c r="H19" s="119"/>
      <c r="I19" s="123"/>
      <c r="R19" s="124" t="s">
        <v>77</v>
      </c>
      <c r="S19" s="127" t="s">
        <v>77</v>
      </c>
      <c r="U19" s="24"/>
      <c r="V19" s="31"/>
      <c r="W19" s="35"/>
      <c r="X19" s="31"/>
      <c r="Y19" s="25"/>
      <c r="Z19" s="25"/>
      <c r="AA19" s="25"/>
      <c r="AB19" s="25"/>
      <c r="AC19" s="25"/>
    </row>
    <row r="20" spans="2:30" ht="27" customHeight="1" x14ac:dyDescent="0.15">
      <c r="B20" s="151"/>
      <c r="C20" s="144"/>
      <c r="D20" s="144"/>
      <c r="E20" s="97"/>
      <c r="F20" s="190"/>
      <c r="G20" s="113"/>
      <c r="H20" s="119"/>
      <c r="I20" s="123"/>
      <c r="R20" s="107" t="s">
        <v>117</v>
      </c>
      <c r="S20" s="126" t="s">
        <v>117</v>
      </c>
      <c r="U20" s="24"/>
      <c r="V20" s="31"/>
      <c r="W20" s="35"/>
      <c r="X20" s="31"/>
      <c r="Y20" s="25"/>
      <c r="Z20" s="25"/>
      <c r="AA20" s="25"/>
      <c r="AB20" s="25"/>
      <c r="AC20" s="25"/>
    </row>
    <row r="21" spans="2:30" ht="27" customHeight="1" x14ac:dyDescent="0.15">
      <c r="B21" s="151">
        <v>4</v>
      </c>
      <c r="C21" s="144"/>
      <c r="D21" s="144"/>
      <c r="E21" s="97"/>
      <c r="F21" s="189"/>
      <c r="G21" s="113"/>
      <c r="H21" s="119"/>
      <c r="I21" s="123"/>
      <c r="R21" s="51"/>
      <c r="S21" s="51"/>
      <c r="U21" s="24"/>
      <c r="V21" s="31"/>
      <c r="W21" s="31"/>
      <c r="X21" s="31"/>
      <c r="Y21" s="25"/>
      <c r="Z21" s="25"/>
      <c r="AA21" s="25"/>
      <c r="AB21" s="25"/>
      <c r="AC21" s="25"/>
    </row>
    <row r="22" spans="2:30" ht="27" customHeight="1" x14ac:dyDescent="0.15">
      <c r="B22" s="151"/>
      <c r="C22" s="144"/>
      <c r="D22" s="144"/>
      <c r="E22" s="97"/>
      <c r="F22" s="190"/>
      <c r="G22" s="113"/>
      <c r="H22" s="119"/>
      <c r="I22" s="123"/>
      <c r="R22" s="48" t="s">
        <v>75</v>
      </c>
      <c r="S22" s="49" t="s">
        <v>76</v>
      </c>
      <c r="T22" s="50"/>
      <c r="V22" s="24"/>
      <c r="W22" s="31"/>
      <c r="X22" s="38"/>
      <c r="Y22" s="31"/>
      <c r="Z22" s="25"/>
      <c r="AA22" s="25"/>
      <c r="AB22" s="25"/>
      <c r="AC22" s="25"/>
      <c r="AD22" s="25"/>
    </row>
    <row r="23" spans="2:30" ht="27" customHeight="1" x14ac:dyDescent="0.15">
      <c r="B23" s="151">
        <v>5</v>
      </c>
      <c r="C23" s="144"/>
      <c r="D23" s="144"/>
      <c r="E23" s="97"/>
      <c r="F23" s="189"/>
      <c r="G23" s="113"/>
      <c r="H23" s="119"/>
      <c r="I23" s="123"/>
      <c r="R23" s="46" t="s">
        <v>100</v>
      </c>
      <c r="S23" s="47" t="s">
        <v>100</v>
      </c>
      <c r="T23" s="50"/>
      <c r="V23" s="24"/>
      <c r="W23" s="31"/>
      <c r="X23" s="31"/>
      <c r="Y23" s="31"/>
      <c r="Z23" s="25"/>
      <c r="AA23" s="25"/>
      <c r="AB23" s="25"/>
      <c r="AC23" s="25"/>
      <c r="AD23" s="25"/>
    </row>
    <row r="24" spans="2:30" ht="27" customHeight="1" x14ac:dyDescent="0.15">
      <c r="B24" s="151"/>
      <c r="C24" s="144"/>
      <c r="D24" s="144"/>
      <c r="E24" s="97"/>
      <c r="F24" s="190"/>
      <c r="G24" s="113"/>
      <c r="H24" s="119"/>
      <c r="I24" s="123"/>
      <c r="R24" s="46" t="s">
        <v>104</v>
      </c>
      <c r="S24" s="47" t="s">
        <v>104</v>
      </c>
      <c r="T24" s="50"/>
      <c r="W24" s="39"/>
      <c r="X24" s="39"/>
      <c r="Y24" s="39"/>
    </row>
    <row r="25" spans="2:30" ht="27" customHeight="1" x14ac:dyDescent="0.15">
      <c r="B25" s="151">
        <v>6</v>
      </c>
      <c r="C25" s="144"/>
      <c r="D25" s="144"/>
      <c r="E25" s="97"/>
      <c r="F25" s="189"/>
      <c r="G25" s="113"/>
      <c r="H25" s="119"/>
      <c r="I25" s="123"/>
      <c r="R25" s="107" t="s">
        <v>105</v>
      </c>
      <c r="S25" s="115" t="s">
        <v>105</v>
      </c>
      <c r="T25" s="50"/>
      <c r="W25" s="5"/>
      <c r="X25" s="5"/>
    </row>
    <row r="26" spans="2:30" ht="27" customHeight="1" x14ac:dyDescent="0.15">
      <c r="B26" s="151"/>
      <c r="C26" s="144"/>
      <c r="D26" s="144"/>
      <c r="E26" s="97"/>
      <c r="F26" s="190"/>
      <c r="G26" s="113"/>
      <c r="H26" s="119"/>
      <c r="I26" s="123"/>
      <c r="T26" s="50"/>
      <c r="W26" s="5"/>
      <c r="X26" s="5"/>
    </row>
    <row r="27" spans="2:30" ht="27" customHeight="1" x14ac:dyDescent="0.15">
      <c r="B27" s="151">
        <v>7</v>
      </c>
      <c r="C27" s="144"/>
      <c r="D27" s="144"/>
      <c r="E27" s="97"/>
      <c r="F27" s="189"/>
      <c r="G27" s="113"/>
      <c r="H27" s="119"/>
      <c r="I27" s="123"/>
      <c r="R27" s="51"/>
      <c r="S27" s="51"/>
      <c r="T27" s="50"/>
      <c r="W27" s="5"/>
    </row>
    <row r="28" spans="2:30" ht="27" customHeight="1" x14ac:dyDescent="0.15">
      <c r="B28" s="151"/>
      <c r="C28" s="144"/>
      <c r="D28" s="144"/>
      <c r="E28" s="97"/>
      <c r="F28" s="190"/>
      <c r="G28" s="113"/>
      <c r="H28" s="119"/>
      <c r="I28" s="123"/>
      <c r="R28" s="51"/>
      <c r="S28" s="51"/>
      <c r="T28" s="50"/>
      <c r="W28" s="5"/>
    </row>
    <row r="29" spans="2:30" ht="27" customHeight="1" x14ac:dyDescent="0.15">
      <c r="B29" s="151">
        <v>8</v>
      </c>
      <c r="C29" s="144"/>
      <c r="D29" s="144"/>
      <c r="E29" s="97"/>
      <c r="F29" s="189"/>
      <c r="G29" s="113"/>
      <c r="H29" s="119"/>
      <c r="I29" s="123"/>
      <c r="R29" s="51"/>
      <c r="S29" s="51"/>
      <c r="T29" s="40"/>
      <c r="W29" s="5"/>
    </row>
    <row r="30" spans="2:30" ht="27" customHeight="1" x14ac:dyDescent="0.15">
      <c r="B30" s="151"/>
      <c r="C30" s="144"/>
      <c r="D30" s="144"/>
      <c r="E30" s="97"/>
      <c r="F30" s="190"/>
      <c r="G30" s="113"/>
      <c r="H30" s="119"/>
      <c r="I30" s="123"/>
      <c r="R30" s="51"/>
      <c r="S30" s="45"/>
      <c r="T30" s="41"/>
      <c r="W30" s="5"/>
    </row>
    <row r="31" spans="2:30" ht="27" customHeight="1" x14ac:dyDescent="0.15">
      <c r="B31" s="151">
        <v>9</v>
      </c>
      <c r="C31" s="144"/>
      <c r="D31" s="144"/>
      <c r="E31" s="97"/>
      <c r="F31" s="189"/>
      <c r="G31" s="113"/>
      <c r="H31" s="119"/>
      <c r="I31" s="123"/>
      <c r="R31" s="51"/>
      <c r="S31" s="45"/>
      <c r="T31" s="45"/>
      <c r="W31" s="5"/>
    </row>
    <row r="32" spans="2:30" ht="27" customHeight="1" x14ac:dyDescent="0.15">
      <c r="B32" s="151"/>
      <c r="C32" s="144"/>
      <c r="D32" s="144"/>
      <c r="E32" s="97"/>
      <c r="F32" s="190"/>
      <c r="G32" s="113"/>
      <c r="H32" s="119"/>
      <c r="I32" s="123"/>
      <c r="R32" s="51"/>
      <c r="S32" s="45"/>
      <c r="T32" s="45"/>
      <c r="W32" s="5"/>
    </row>
    <row r="33" spans="1:25" ht="27" customHeight="1" x14ac:dyDescent="0.15">
      <c r="B33" s="151">
        <v>10</v>
      </c>
      <c r="C33" s="144"/>
      <c r="D33" s="144"/>
      <c r="E33" s="97"/>
      <c r="F33" s="147"/>
      <c r="G33" s="113"/>
      <c r="H33" s="119"/>
      <c r="I33" s="123"/>
      <c r="R33" s="51"/>
      <c r="S33" s="44"/>
      <c r="T33" s="44"/>
      <c r="W33" s="5"/>
      <c r="X33" s="5"/>
    </row>
    <row r="34" spans="1:25" ht="27" customHeight="1" thickBot="1" x14ac:dyDescent="0.2">
      <c r="B34" s="155"/>
      <c r="C34" s="156"/>
      <c r="D34" s="156"/>
      <c r="E34" s="98"/>
      <c r="F34" s="148"/>
      <c r="G34" s="114"/>
      <c r="H34" s="120"/>
      <c r="I34" s="123"/>
      <c r="R34" s="51"/>
      <c r="S34" s="44"/>
      <c r="T34" s="44"/>
      <c r="W34" s="5"/>
    </row>
    <row r="35" spans="1:25" ht="27" customHeight="1" x14ac:dyDescent="0.15">
      <c r="A35" s="36">
        <f>COUNTA(E35,E37,E39,E41,E43,E45,E47,E49,E51,E53)</f>
        <v>0</v>
      </c>
      <c r="B35" s="151">
        <v>11</v>
      </c>
      <c r="C35" s="144"/>
      <c r="D35" s="144"/>
      <c r="E35" s="97"/>
      <c r="F35" s="189"/>
      <c r="G35" s="113"/>
      <c r="H35" s="119"/>
      <c r="I35" s="123"/>
      <c r="R35" s="51"/>
      <c r="S35" s="51"/>
      <c r="T35" s="44"/>
      <c r="U35" s="44"/>
      <c r="V35" s="40"/>
      <c r="W35" s="41"/>
      <c r="X35" s="16"/>
    </row>
    <row r="36" spans="1:25" ht="27" customHeight="1" x14ac:dyDescent="0.15">
      <c r="A36" s="37">
        <f>COUNTA(G35:I35,G37:I37,G39:I39,G41:I41,G43:I43,G45:I45,G47:I47,G49:I49,G51:I51,G53:I53)</f>
        <v>0</v>
      </c>
      <c r="B36" s="151"/>
      <c r="C36" s="144"/>
      <c r="D36" s="144"/>
      <c r="E36" s="97"/>
      <c r="F36" s="190"/>
      <c r="G36" s="113"/>
      <c r="H36" s="119"/>
      <c r="I36" s="123"/>
      <c r="R36" s="51"/>
      <c r="S36" s="51"/>
      <c r="T36" s="44"/>
      <c r="U36" s="44"/>
      <c r="V36" s="40"/>
      <c r="W36" s="41"/>
      <c r="X36" s="16"/>
    </row>
    <row r="37" spans="1:25" ht="27" customHeight="1" x14ac:dyDescent="0.15">
      <c r="B37" s="151">
        <v>12</v>
      </c>
      <c r="C37" s="144"/>
      <c r="D37" s="144"/>
      <c r="E37" s="97"/>
      <c r="F37" s="189"/>
      <c r="G37" s="113"/>
      <c r="H37" s="119"/>
      <c r="I37" s="123"/>
      <c r="T37" s="44"/>
      <c r="U37" s="44"/>
      <c r="V37" s="41"/>
      <c r="W37" s="40"/>
      <c r="X37" s="16"/>
    </row>
    <row r="38" spans="1:25" ht="27" customHeight="1" x14ac:dyDescent="0.15">
      <c r="B38" s="151"/>
      <c r="C38" s="144"/>
      <c r="D38" s="144"/>
      <c r="E38" s="97"/>
      <c r="F38" s="190"/>
      <c r="G38" s="113"/>
      <c r="H38" s="119"/>
      <c r="I38" s="123"/>
      <c r="T38" s="44"/>
      <c r="U38" s="44"/>
      <c r="V38" s="40"/>
      <c r="W38" s="41"/>
      <c r="X38" s="16"/>
    </row>
    <row r="39" spans="1:25" ht="27" customHeight="1" x14ac:dyDescent="0.15">
      <c r="B39" s="151">
        <v>13</v>
      </c>
      <c r="C39" s="144"/>
      <c r="D39" s="144"/>
      <c r="E39" s="97"/>
      <c r="F39" s="189"/>
      <c r="G39" s="113"/>
      <c r="H39" s="119"/>
      <c r="I39" s="123"/>
      <c r="T39" s="44"/>
      <c r="U39" s="44"/>
      <c r="V39" s="40"/>
      <c r="W39" s="41"/>
      <c r="X39" s="16"/>
    </row>
    <row r="40" spans="1:25" ht="27" customHeight="1" x14ac:dyDescent="0.15">
      <c r="B40" s="151"/>
      <c r="C40" s="144"/>
      <c r="D40" s="144"/>
      <c r="E40" s="97"/>
      <c r="F40" s="190"/>
      <c r="G40" s="113"/>
      <c r="H40" s="119"/>
      <c r="I40" s="123"/>
      <c r="T40" s="44"/>
      <c r="U40" s="44"/>
      <c r="V40" s="41"/>
      <c r="W40" s="41"/>
      <c r="X40" s="16"/>
    </row>
    <row r="41" spans="1:25" ht="27" customHeight="1" x14ac:dyDescent="0.15">
      <c r="B41" s="151">
        <v>14</v>
      </c>
      <c r="C41" s="144"/>
      <c r="D41" s="144"/>
      <c r="E41" s="97"/>
      <c r="F41" s="189"/>
      <c r="G41" s="113"/>
      <c r="H41" s="119"/>
      <c r="I41" s="123"/>
      <c r="T41" s="44"/>
      <c r="U41" s="44"/>
      <c r="V41" s="40"/>
      <c r="W41" s="41"/>
      <c r="X41" s="16"/>
    </row>
    <row r="42" spans="1:25" ht="27" customHeight="1" x14ac:dyDescent="0.15">
      <c r="B42" s="151"/>
      <c r="C42" s="144"/>
      <c r="D42" s="144"/>
      <c r="E42" s="97"/>
      <c r="F42" s="190"/>
      <c r="G42" s="113"/>
      <c r="H42" s="119"/>
      <c r="I42" s="123"/>
      <c r="T42" s="44"/>
      <c r="U42" s="44"/>
      <c r="V42" s="40"/>
      <c r="W42" s="41"/>
      <c r="X42" s="16"/>
    </row>
    <row r="43" spans="1:25" ht="27" customHeight="1" x14ac:dyDescent="0.15">
      <c r="B43" s="151">
        <v>15</v>
      </c>
      <c r="C43" s="144"/>
      <c r="D43" s="144"/>
      <c r="E43" s="97"/>
      <c r="F43" s="189"/>
      <c r="G43" s="113"/>
      <c r="H43" s="119"/>
      <c r="I43" s="123"/>
      <c r="T43" s="41"/>
      <c r="U43" s="44"/>
      <c r="V43" s="41"/>
      <c r="W43" s="41"/>
      <c r="X43" s="16"/>
    </row>
    <row r="44" spans="1:25" ht="27" customHeight="1" x14ac:dyDescent="0.15">
      <c r="B44" s="151"/>
      <c r="C44" s="144"/>
      <c r="D44" s="144"/>
      <c r="E44" s="97"/>
      <c r="F44" s="190"/>
      <c r="G44" s="113"/>
      <c r="H44" s="119"/>
      <c r="I44" s="123"/>
      <c r="T44" s="41"/>
      <c r="U44" s="41"/>
      <c r="V44" s="41"/>
      <c r="W44" s="41"/>
      <c r="X44" s="41"/>
      <c r="Y44" s="16"/>
    </row>
    <row r="45" spans="1:25" ht="27" customHeight="1" x14ac:dyDescent="0.15">
      <c r="B45" s="151">
        <v>16</v>
      </c>
      <c r="C45" s="144"/>
      <c r="D45" s="144"/>
      <c r="E45" s="97"/>
      <c r="F45" s="189"/>
      <c r="G45" s="113"/>
      <c r="H45" s="119"/>
      <c r="I45" s="123"/>
      <c r="T45" s="41"/>
      <c r="U45" s="41"/>
      <c r="V45" s="41"/>
      <c r="W45" s="40"/>
      <c r="X45" s="41"/>
      <c r="Y45" s="16"/>
    </row>
    <row r="46" spans="1:25" ht="27" customHeight="1" x14ac:dyDescent="0.15">
      <c r="B46" s="151"/>
      <c r="C46" s="144"/>
      <c r="D46" s="144"/>
      <c r="E46" s="97"/>
      <c r="F46" s="190"/>
      <c r="G46" s="113"/>
      <c r="H46" s="119"/>
      <c r="I46" s="123"/>
      <c r="T46" s="41"/>
      <c r="U46" s="41"/>
      <c r="V46" s="41"/>
      <c r="W46" s="41"/>
      <c r="X46" s="41"/>
      <c r="Y46" s="16"/>
    </row>
    <row r="47" spans="1:25" ht="27" customHeight="1" x14ac:dyDescent="0.15">
      <c r="B47" s="151">
        <v>17</v>
      </c>
      <c r="C47" s="144"/>
      <c r="D47" s="144"/>
      <c r="E47" s="97"/>
      <c r="F47" s="189"/>
      <c r="G47" s="113"/>
      <c r="H47" s="119"/>
      <c r="I47" s="123"/>
      <c r="T47" s="41"/>
      <c r="U47" s="41"/>
      <c r="V47" s="41"/>
      <c r="W47" s="40"/>
      <c r="X47" s="41"/>
      <c r="Y47" s="16"/>
    </row>
    <row r="48" spans="1:25" ht="27" customHeight="1" x14ac:dyDescent="0.15">
      <c r="B48" s="151"/>
      <c r="C48" s="144"/>
      <c r="D48" s="144"/>
      <c r="E48" s="97"/>
      <c r="F48" s="190"/>
      <c r="G48" s="113"/>
      <c r="H48" s="119"/>
      <c r="I48" s="123"/>
      <c r="T48" s="41"/>
      <c r="U48" s="41"/>
      <c r="V48" s="41"/>
      <c r="W48" s="41"/>
      <c r="X48" s="41"/>
      <c r="Y48" s="16"/>
    </row>
    <row r="49" spans="1:25" ht="27" customHeight="1" x14ac:dyDescent="0.15">
      <c r="B49" s="151">
        <v>18</v>
      </c>
      <c r="C49" s="144"/>
      <c r="D49" s="144"/>
      <c r="E49" s="97"/>
      <c r="F49" s="189"/>
      <c r="G49" s="113"/>
      <c r="H49" s="119"/>
      <c r="I49" s="123"/>
      <c r="T49" s="41"/>
      <c r="U49" s="41"/>
      <c r="V49" s="40"/>
      <c r="W49" s="40"/>
      <c r="X49" s="41"/>
      <c r="Y49" s="16"/>
    </row>
    <row r="50" spans="1:25" ht="27" customHeight="1" x14ac:dyDescent="0.15">
      <c r="B50" s="151"/>
      <c r="C50" s="144"/>
      <c r="D50" s="144"/>
      <c r="E50" s="97"/>
      <c r="F50" s="190"/>
      <c r="G50" s="113"/>
      <c r="H50" s="119"/>
      <c r="I50" s="123"/>
      <c r="T50" s="41"/>
      <c r="U50" s="41"/>
      <c r="V50" s="41"/>
      <c r="W50" s="40"/>
      <c r="X50" s="41"/>
      <c r="Y50" s="16"/>
    </row>
    <row r="51" spans="1:25" ht="27" customHeight="1" x14ac:dyDescent="0.15">
      <c r="B51" s="151">
        <v>19</v>
      </c>
      <c r="C51" s="144"/>
      <c r="D51" s="144"/>
      <c r="E51" s="97"/>
      <c r="F51" s="189"/>
      <c r="G51" s="113"/>
      <c r="H51" s="119"/>
      <c r="I51" s="123"/>
      <c r="T51" s="41"/>
      <c r="U51" s="41"/>
      <c r="V51" s="41"/>
      <c r="W51" s="40"/>
      <c r="X51" s="41"/>
      <c r="Y51" s="16"/>
    </row>
    <row r="52" spans="1:25" ht="27" customHeight="1" x14ac:dyDescent="0.15">
      <c r="B52" s="151"/>
      <c r="C52" s="144"/>
      <c r="D52" s="144"/>
      <c r="E52" s="97"/>
      <c r="F52" s="190"/>
      <c r="G52" s="113"/>
      <c r="H52" s="119"/>
      <c r="I52" s="123"/>
      <c r="R52" s="42"/>
      <c r="S52" s="40"/>
      <c r="T52" s="40"/>
      <c r="U52" s="41"/>
      <c r="V52" s="41"/>
      <c r="W52" s="40"/>
      <c r="X52" s="41"/>
      <c r="Y52" s="16"/>
    </row>
    <row r="53" spans="1:25" ht="27" customHeight="1" x14ac:dyDescent="0.15">
      <c r="B53" s="151">
        <v>20</v>
      </c>
      <c r="C53" s="144"/>
      <c r="D53" s="144"/>
      <c r="E53" s="97"/>
      <c r="F53" s="147"/>
      <c r="G53" s="113"/>
      <c r="H53" s="119"/>
      <c r="I53" s="123"/>
      <c r="R53" s="42"/>
      <c r="S53" s="40"/>
      <c r="T53" s="40"/>
      <c r="U53" s="40"/>
      <c r="V53" s="41"/>
      <c r="W53" s="40"/>
      <c r="X53" s="41"/>
      <c r="Y53" s="16"/>
    </row>
    <row r="54" spans="1:25" ht="27" customHeight="1" thickBot="1" x14ac:dyDescent="0.2">
      <c r="B54" s="155"/>
      <c r="C54" s="156"/>
      <c r="D54" s="156"/>
      <c r="E54" s="98"/>
      <c r="F54" s="148"/>
      <c r="G54" s="114"/>
      <c r="H54" s="120"/>
      <c r="I54" s="123"/>
      <c r="R54" s="42"/>
      <c r="S54" s="40"/>
      <c r="T54" s="41"/>
      <c r="U54" s="40"/>
      <c r="V54" s="41"/>
      <c r="W54" s="40"/>
      <c r="X54" s="41"/>
      <c r="Y54" s="16"/>
    </row>
    <row r="55" spans="1:25" ht="27" customHeight="1" x14ac:dyDescent="0.15">
      <c r="A55" s="36">
        <f>COUNTA(E55,E57,E59,E61,E63,E65,E67,E69,E71,E73)</f>
        <v>0</v>
      </c>
      <c r="B55" s="151">
        <v>21</v>
      </c>
      <c r="C55" s="144"/>
      <c r="D55" s="144"/>
      <c r="E55" s="97"/>
      <c r="F55" s="189"/>
      <c r="G55" s="113"/>
      <c r="H55" s="119"/>
      <c r="I55" s="123"/>
      <c r="R55" s="42"/>
      <c r="S55" s="40"/>
      <c r="T55" s="41"/>
      <c r="U55" s="41"/>
      <c r="V55" s="41"/>
      <c r="W55" s="40"/>
      <c r="X55" s="41"/>
      <c r="Y55" s="16"/>
    </row>
    <row r="56" spans="1:25" ht="27" customHeight="1" x14ac:dyDescent="0.15">
      <c r="A56" s="37">
        <f>COUNTA(G55:I55,G57:I57,G59:I59,G61:I61,G63:I63,G65:I65,G67:I67,G69:I69,G71:I71,G73:I73)</f>
        <v>0</v>
      </c>
      <c r="B56" s="151"/>
      <c r="C56" s="144"/>
      <c r="D56" s="144"/>
      <c r="E56" s="97"/>
      <c r="F56" s="190"/>
      <c r="G56" s="113"/>
      <c r="H56" s="119"/>
      <c r="I56" s="123"/>
      <c r="R56" s="42"/>
      <c r="S56" s="40"/>
      <c r="T56" s="41"/>
      <c r="U56" s="41"/>
      <c r="V56" s="41"/>
      <c r="W56" s="40"/>
      <c r="X56" s="41"/>
      <c r="Y56" s="16"/>
    </row>
    <row r="57" spans="1:25" ht="27" customHeight="1" x14ac:dyDescent="0.15">
      <c r="B57" s="151">
        <v>22</v>
      </c>
      <c r="C57" s="144"/>
      <c r="D57" s="144"/>
      <c r="E57" s="97"/>
      <c r="F57" s="189"/>
      <c r="G57" s="113"/>
      <c r="H57" s="119"/>
      <c r="I57" s="123"/>
      <c r="R57" s="42"/>
      <c r="S57" s="40"/>
      <c r="T57" s="41"/>
      <c r="U57" s="41"/>
      <c r="V57" s="40"/>
      <c r="W57" s="41"/>
      <c r="X57" s="40"/>
      <c r="Y57" s="16"/>
    </row>
    <row r="58" spans="1:25" ht="27" customHeight="1" x14ac:dyDescent="0.15">
      <c r="B58" s="151"/>
      <c r="C58" s="144"/>
      <c r="D58" s="144"/>
      <c r="E58" s="97"/>
      <c r="F58" s="190"/>
      <c r="G58" s="113"/>
      <c r="H58" s="119"/>
      <c r="I58" s="123"/>
      <c r="R58" s="42"/>
      <c r="S58" s="40"/>
      <c r="T58" s="41"/>
      <c r="U58" s="41"/>
      <c r="V58" s="41"/>
      <c r="W58" s="40"/>
      <c r="X58" s="41"/>
      <c r="Y58" s="16"/>
    </row>
    <row r="59" spans="1:25" ht="27" customHeight="1" x14ac:dyDescent="0.15">
      <c r="B59" s="151">
        <v>23</v>
      </c>
      <c r="C59" s="144"/>
      <c r="D59" s="144"/>
      <c r="E59" s="97"/>
      <c r="F59" s="189"/>
      <c r="G59" s="113"/>
      <c r="H59" s="119"/>
      <c r="I59" s="123"/>
      <c r="R59" s="42"/>
      <c r="S59" s="40"/>
      <c r="T59" s="41"/>
      <c r="U59" s="41"/>
      <c r="V59" s="41"/>
      <c r="W59" s="40"/>
      <c r="X59" s="41"/>
      <c r="Y59" s="16"/>
    </row>
    <row r="60" spans="1:25" ht="27" customHeight="1" x14ac:dyDescent="0.15">
      <c r="B60" s="151"/>
      <c r="C60" s="144"/>
      <c r="D60" s="144"/>
      <c r="E60" s="97"/>
      <c r="F60" s="190"/>
      <c r="G60" s="113"/>
      <c r="H60" s="119"/>
      <c r="I60" s="123"/>
      <c r="R60" s="42"/>
      <c r="S60" s="40"/>
      <c r="T60" s="41"/>
      <c r="U60" s="41"/>
      <c r="V60" s="41"/>
      <c r="W60" s="41"/>
      <c r="X60" s="41"/>
      <c r="Y60" s="16"/>
    </row>
    <row r="61" spans="1:25" ht="27" customHeight="1" x14ac:dyDescent="0.15">
      <c r="B61" s="151">
        <v>24</v>
      </c>
      <c r="C61" s="144"/>
      <c r="D61" s="144"/>
      <c r="E61" s="97"/>
      <c r="F61" s="189"/>
      <c r="G61" s="113"/>
      <c r="H61" s="119"/>
      <c r="I61" s="123"/>
      <c r="R61" s="42"/>
      <c r="S61" s="41"/>
      <c r="T61" s="41"/>
      <c r="U61" s="41"/>
      <c r="V61" s="41"/>
      <c r="W61" s="40"/>
      <c r="X61" s="41"/>
      <c r="Y61" s="16"/>
    </row>
    <row r="62" spans="1:25" ht="27" customHeight="1" x14ac:dyDescent="0.15">
      <c r="B62" s="151"/>
      <c r="C62" s="144"/>
      <c r="D62" s="144"/>
      <c r="E62" s="97"/>
      <c r="F62" s="190"/>
      <c r="G62" s="113"/>
      <c r="H62" s="119"/>
      <c r="I62" s="123"/>
      <c r="R62" s="42"/>
      <c r="S62" s="40"/>
      <c r="T62" s="41"/>
      <c r="U62" s="41"/>
      <c r="V62" s="41"/>
      <c r="W62" s="40"/>
      <c r="X62" s="41"/>
      <c r="Y62" s="16"/>
    </row>
    <row r="63" spans="1:25" ht="27" customHeight="1" x14ac:dyDescent="0.15">
      <c r="B63" s="151">
        <v>25</v>
      </c>
      <c r="C63" s="144"/>
      <c r="D63" s="144"/>
      <c r="E63" s="97"/>
      <c r="F63" s="189"/>
      <c r="G63" s="113"/>
      <c r="H63" s="119"/>
      <c r="I63" s="123"/>
      <c r="R63" s="42"/>
      <c r="S63" s="41"/>
      <c r="T63" s="41"/>
      <c r="U63" s="41"/>
      <c r="V63" s="41"/>
      <c r="W63" s="41"/>
      <c r="X63" s="41"/>
      <c r="Y63" s="16"/>
    </row>
    <row r="64" spans="1:25" ht="27" customHeight="1" x14ac:dyDescent="0.15">
      <c r="B64" s="151"/>
      <c r="C64" s="144"/>
      <c r="D64" s="144"/>
      <c r="E64" s="97"/>
      <c r="F64" s="190"/>
      <c r="G64" s="113"/>
      <c r="H64" s="119"/>
      <c r="I64" s="123"/>
      <c r="R64" s="42"/>
      <c r="S64" s="40"/>
      <c r="T64" s="41"/>
      <c r="U64" s="41"/>
      <c r="V64" s="41"/>
      <c r="W64" s="41"/>
      <c r="X64" s="41"/>
      <c r="Y64" s="16"/>
    </row>
    <row r="65" spans="1:25" ht="27" customHeight="1" x14ac:dyDescent="0.15">
      <c r="B65" s="151">
        <v>26</v>
      </c>
      <c r="C65" s="144"/>
      <c r="D65" s="144"/>
      <c r="E65" s="97"/>
      <c r="F65" s="189"/>
      <c r="G65" s="113"/>
      <c r="H65" s="119"/>
      <c r="I65" s="123"/>
      <c r="R65" s="42"/>
      <c r="S65" s="41"/>
      <c r="T65" s="41"/>
      <c r="U65" s="41"/>
      <c r="V65" s="41"/>
      <c r="W65" s="40"/>
      <c r="X65" s="41"/>
      <c r="Y65" s="16"/>
    </row>
    <row r="66" spans="1:25" ht="27" customHeight="1" x14ac:dyDescent="0.15">
      <c r="B66" s="151"/>
      <c r="C66" s="144"/>
      <c r="D66" s="144"/>
      <c r="E66" s="97"/>
      <c r="F66" s="190"/>
      <c r="G66" s="113"/>
      <c r="H66" s="119"/>
      <c r="I66" s="123"/>
      <c r="R66" s="42"/>
      <c r="S66" s="41"/>
      <c r="T66" s="41"/>
      <c r="U66" s="41"/>
      <c r="V66" s="41"/>
      <c r="W66" s="41"/>
      <c r="X66" s="41"/>
      <c r="Y66" s="16"/>
    </row>
    <row r="67" spans="1:25" ht="27" customHeight="1" x14ac:dyDescent="0.15">
      <c r="B67" s="151">
        <v>27</v>
      </c>
      <c r="C67" s="144"/>
      <c r="D67" s="144"/>
      <c r="E67" s="97"/>
      <c r="F67" s="189"/>
      <c r="G67" s="113"/>
      <c r="H67" s="119"/>
      <c r="I67" s="123"/>
      <c r="R67" s="42"/>
      <c r="S67" s="40"/>
      <c r="T67" s="41"/>
      <c r="U67" s="41"/>
      <c r="V67" s="41"/>
      <c r="W67" s="40"/>
      <c r="X67" s="41"/>
      <c r="Y67" s="16"/>
    </row>
    <row r="68" spans="1:25" ht="27" customHeight="1" x14ac:dyDescent="0.15">
      <c r="B68" s="151"/>
      <c r="C68" s="144"/>
      <c r="D68" s="144"/>
      <c r="E68" s="97"/>
      <c r="F68" s="190"/>
      <c r="G68" s="113"/>
      <c r="H68" s="119"/>
      <c r="I68" s="123"/>
      <c r="R68" s="42"/>
      <c r="S68" s="40"/>
      <c r="T68" s="41"/>
      <c r="U68" s="41"/>
      <c r="V68" s="41"/>
      <c r="W68" s="41"/>
      <c r="X68" s="41"/>
      <c r="Y68" s="16"/>
    </row>
    <row r="69" spans="1:25" ht="27" customHeight="1" x14ac:dyDescent="0.15">
      <c r="B69" s="151">
        <v>28</v>
      </c>
      <c r="C69" s="144"/>
      <c r="D69" s="144"/>
      <c r="E69" s="97"/>
      <c r="F69" s="189"/>
      <c r="G69" s="113"/>
      <c r="H69" s="119"/>
      <c r="I69" s="123"/>
      <c r="R69" s="43"/>
      <c r="S69" s="40"/>
      <c r="T69" s="41"/>
      <c r="U69" s="41"/>
      <c r="V69" s="40"/>
      <c r="W69" s="40"/>
      <c r="X69" s="41"/>
      <c r="Y69" s="16"/>
    </row>
    <row r="70" spans="1:25" ht="27" customHeight="1" x14ac:dyDescent="0.15">
      <c r="B70" s="151"/>
      <c r="C70" s="144"/>
      <c r="D70" s="144"/>
      <c r="E70" s="97"/>
      <c r="F70" s="190"/>
      <c r="G70" s="113"/>
      <c r="H70" s="119"/>
      <c r="I70" s="123"/>
      <c r="R70" s="42"/>
      <c r="S70" s="40"/>
      <c r="T70" s="41"/>
      <c r="U70" s="41"/>
      <c r="V70" s="41"/>
      <c r="W70" s="40"/>
      <c r="X70" s="41"/>
      <c r="Y70" s="16"/>
    </row>
    <row r="71" spans="1:25" ht="27" customHeight="1" x14ac:dyDescent="0.15">
      <c r="B71" s="151">
        <v>29</v>
      </c>
      <c r="C71" s="144"/>
      <c r="D71" s="144"/>
      <c r="E71" s="97"/>
      <c r="F71" s="189"/>
      <c r="G71" s="113"/>
      <c r="H71" s="119"/>
      <c r="I71" s="123"/>
      <c r="R71" s="42"/>
      <c r="S71" s="41"/>
      <c r="T71" s="41"/>
      <c r="U71" s="41"/>
      <c r="V71" s="41"/>
      <c r="W71" s="40"/>
      <c r="X71" s="41"/>
      <c r="Y71" s="16"/>
    </row>
    <row r="72" spans="1:25" ht="27" customHeight="1" x14ac:dyDescent="0.15">
      <c r="B72" s="151"/>
      <c r="C72" s="144"/>
      <c r="D72" s="144"/>
      <c r="E72" s="97"/>
      <c r="F72" s="190"/>
      <c r="G72" s="113"/>
      <c r="H72" s="119"/>
      <c r="I72" s="123"/>
      <c r="R72" s="42"/>
      <c r="S72" s="40"/>
      <c r="T72" s="40"/>
      <c r="U72" s="41"/>
      <c r="V72" s="41"/>
      <c r="W72" s="40"/>
      <c r="X72" s="41"/>
      <c r="Y72" s="16"/>
    </row>
    <row r="73" spans="1:25" ht="27" customHeight="1" x14ac:dyDescent="0.15">
      <c r="B73" s="151">
        <v>30</v>
      </c>
      <c r="C73" s="144"/>
      <c r="D73" s="144"/>
      <c r="E73" s="97"/>
      <c r="F73" s="147"/>
      <c r="G73" s="113"/>
      <c r="H73" s="119"/>
      <c r="I73" s="123"/>
      <c r="R73" s="42"/>
      <c r="S73" s="40"/>
      <c r="T73" s="40"/>
      <c r="U73" s="40"/>
      <c r="V73" s="41"/>
      <c r="W73" s="40"/>
      <c r="X73" s="41"/>
      <c r="Y73" s="16"/>
    </row>
    <row r="74" spans="1:25" ht="27" customHeight="1" thickBot="1" x14ac:dyDescent="0.2">
      <c r="B74" s="155"/>
      <c r="C74" s="156"/>
      <c r="D74" s="156"/>
      <c r="E74" s="98"/>
      <c r="F74" s="148"/>
      <c r="G74" s="114"/>
      <c r="H74" s="120"/>
      <c r="I74" s="123"/>
      <c r="R74" s="42"/>
      <c r="S74" s="40"/>
      <c r="T74" s="41"/>
      <c r="U74" s="40"/>
      <c r="V74" s="41"/>
      <c r="W74" s="40"/>
      <c r="X74" s="41"/>
      <c r="Y74" s="16"/>
    </row>
    <row r="75" spans="1:25" ht="27" customHeight="1" x14ac:dyDescent="0.15">
      <c r="A75" s="36">
        <f>COUNTA(E75,E77,E79,E81,E83,E85,E87,E89,E91,E93)</f>
        <v>0</v>
      </c>
      <c r="B75" s="151">
        <v>31</v>
      </c>
      <c r="C75" s="144"/>
      <c r="D75" s="144"/>
      <c r="E75" s="97"/>
      <c r="F75" s="189"/>
      <c r="G75" s="113"/>
      <c r="H75" s="119"/>
      <c r="I75" s="123"/>
      <c r="R75" s="42"/>
      <c r="S75" s="40"/>
      <c r="T75" s="41"/>
      <c r="U75" s="41"/>
      <c r="V75" s="41"/>
      <c r="W75" s="40"/>
      <c r="X75" s="41"/>
      <c r="Y75" s="16"/>
    </row>
    <row r="76" spans="1:25" ht="27" customHeight="1" x14ac:dyDescent="0.15">
      <c r="A76" s="37">
        <f>COUNTA(G75:I75,G77:I77,G79:I79,G81:I81,G83:I83,G85:I85,G87:I87,G89:I89,G91:I91,G93:I93)</f>
        <v>0</v>
      </c>
      <c r="B76" s="151"/>
      <c r="C76" s="144"/>
      <c r="D76" s="144"/>
      <c r="E76" s="97"/>
      <c r="F76" s="190"/>
      <c r="G76" s="113"/>
      <c r="H76" s="119"/>
      <c r="I76" s="123"/>
      <c r="R76" s="42"/>
      <c r="S76" s="40"/>
      <c r="T76" s="41"/>
      <c r="U76" s="41"/>
      <c r="V76" s="41"/>
      <c r="W76" s="40"/>
      <c r="X76" s="41"/>
      <c r="Y76" s="16"/>
    </row>
    <row r="77" spans="1:25" ht="27" customHeight="1" x14ac:dyDescent="0.15">
      <c r="B77" s="151">
        <v>32</v>
      </c>
      <c r="C77" s="144"/>
      <c r="D77" s="144"/>
      <c r="E77" s="97"/>
      <c r="F77" s="189"/>
      <c r="G77" s="113"/>
      <c r="H77" s="119"/>
      <c r="I77" s="123"/>
      <c r="R77" s="42"/>
      <c r="S77" s="40"/>
      <c r="T77" s="41"/>
      <c r="U77" s="41"/>
      <c r="V77" s="40"/>
      <c r="W77" s="41"/>
      <c r="X77" s="40"/>
      <c r="Y77" s="16"/>
    </row>
    <row r="78" spans="1:25" ht="27" customHeight="1" x14ac:dyDescent="0.15">
      <c r="B78" s="151"/>
      <c r="C78" s="144"/>
      <c r="D78" s="144"/>
      <c r="E78" s="97"/>
      <c r="F78" s="190"/>
      <c r="G78" s="113"/>
      <c r="H78" s="119"/>
      <c r="I78" s="123"/>
      <c r="R78" s="42"/>
      <c r="S78" s="40"/>
      <c r="T78" s="41"/>
      <c r="U78" s="41"/>
      <c r="V78" s="41"/>
      <c r="W78" s="40"/>
      <c r="X78" s="41"/>
      <c r="Y78" s="16"/>
    </row>
    <row r="79" spans="1:25" ht="27" customHeight="1" x14ac:dyDescent="0.15">
      <c r="B79" s="151">
        <v>33</v>
      </c>
      <c r="C79" s="144"/>
      <c r="D79" s="144"/>
      <c r="E79" s="97"/>
      <c r="F79" s="189"/>
      <c r="G79" s="113"/>
      <c r="H79" s="119"/>
      <c r="I79" s="123"/>
      <c r="R79" s="42"/>
      <c r="S79" s="40"/>
      <c r="T79" s="41"/>
      <c r="U79" s="41"/>
      <c r="V79" s="41"/>
      <c r="W79" s="40"/>
      <c r="X79" s="41"/>
      <c r="Y79" s="16"/>
    </row>
    <row r="80" spans="1:25" ht="27" customHeight="1" x14ac:dyDescent="0.15">
      <c r="B80" s="151"/>
      <c r="C80" s="144"/>
      <c r="D80" s="144"/>
      <c r="E80" s="97"/>
      <c r="F80" s="190"/>
      <c r="G80" s="113"/>
      <c r="H80" s="119"/>
      <c r="I80" s="123"/>
      <c r="R80" s="42"/>
      <c r="S80" s="40"/>
      <c r="T80" s="41"/>
      <c r="U80" s="41"/>
      <c r="V80" s="41"/>
      <c r="W80" s="41"/>
      <c r="X80" s="41"/>
      <c r="Y80" s="16"/>
    </row>
    <row r="81" spans="1:25" ht="27" customHeight="1" x14ac:dyDescent="0.15">
      <c r="B81" s="151">
        <v>34</v>
      </c>
      <c r="C81" s="144"/>
      <c r="D81" s="144"/>
      <c r="E81" s="97"/>
      <c r="F81" s="189"/>
      <c r="G81" s="113"/>
      <c r="H81" s="119"/>
      <c r="I81" s="123"/>
      <c r="R81" s="42"/>
      <c r="S81" s="41"/>
      <c r="T81" s="41"/>
      <c r="U81" s="41"/>
      <c r="V81" s="41"/>
      <c r="W81" s="40"/>
      <c r="X81" s="41"/>
      <c r="Y81" s="16"/>
    </row>
    <row r="82" spans="1:25" ht="27" customHeight="1" x14ac:dyDescent="0.15">
      <c r="B82" s="151"/>
      <c r="C82" s="144"/>
      <c r="D82" s="144"/>
      <c r="E82" s="97"/>
      <c r="F82" s="190"/>
      <c r="G82" s="113"/>
      <c r="H82" s="119"/>
      <c r="I82" s="123"/>
      <c r="R82" s="42"/>
      <c r="S82" s="40"/>
      <c r="T82" s="41"/>
      <c r="U82" s="41"/>
      <c r="V82" s="41"/>
      <c r="W82" s="40"/>
      <c r="X82" s="41"/>
      <c r="Y82" s="16"/>
    </row>
    <row r="83" spans="1:25" ht="27" customHeight="1" x14ac:dyDescent="0.15">
      <c r="B83" s="151">
        <v>35</v>
      </c>
      <c r="C83" s="144"/>
      <c r="D83" s="144"/>
      <c r="E83" s="97"/>
      <c r="F83" s="189"/>
      <c r="G83" s="113"/>
      <c r="H83" s="119"/>
      <c r="I83" s="123"/>
      <c r="R83" s="42"/>
      <c r="S83" s="41"/>
      <c r="T83" s="41"/>
      <c r="U83" s="41"/>
      <c r="V83" s="41"/>
      <c r="W83" s="41"/>
      <c r="X83" s="41"/>
      <c r="Y83" s="16"/>
    </row>
    <row r="84" spans="1:25" ht="27" customHeight="1" x14ac:dyDescent="0.15">
      <c r="B84" s="151"/>
      <c r="C84" s="144"/>
      <c r="D84" s="144"/>
      <c r="E84" s="97"/>
      <c r="F84" s="190"/>
      <c r="G84" s="113"/>
      <c r="H84" s="119"/>
      <c r="I84" s="123"/>
      <c r="R84" s="42"/>
      <c r="S84" s="40"/>
      <c r="T84" s="41"/>
      <c r="U84" s="41"/>
      <c r="V84" s="41"/>
      <c r="W84" s="41"/>
      <c r="X84" s="41"/>
      <c r="Y84" s="16"/>
    </row>
    <row r="85" spans="1:25" ht="27" customHeight="1" x14ac:dyDescent="0.15">
      <c r="B85" s="151">
        <v>36</v>
      </c>
      <c r="C85" s="144"/>
      <c r="D85" s="144"/>
      <c r="E85" s="97"/>
      <c r="F85" s="189"/>
      <c r="G85" s="113"/>
      <c r="H85" s="119"/>
      <c r="I85" s="123"/>
      <c r="R85" s="42"/>
      <c r="S85" s="41"/>
      <c r="T85" s="41"/>
      <c r="U85" s="41"/>
      <c r="V85" s="41"/>
      <c r="W85" s="40"/>
      <c r="X85" s="41"/>
      <c r="Y85" s="16"/>
    </row>
    <row r="86" spans="1:25" ht="27" customHeight="1" x14ac:dyDescent="0.15">
      <c r="B86" s="151"/>
      <c r="C86" s="144"/>
      <c r="D86" s="144"/>
      <c r="E86" s="97"/>
      <c r="F86" s="190"/>
      <c r="G86" s="113"/>
      <c r="H86" s="119"/>
      <c r="I86" s="123"/>
      <c r="R86" s="42"/>
      <c r="S86" s="41"/>
      <c r="T86" s="41"/>
      <c r="U86" s="41"/>
      <c r="V86" s="41"/>
      <c r="W86" s="41"/>
      <c r="X86" s="41"/>
      <c r="Y86" s="16"/>
    </row>
    <row r="87" spans="1:25" ht="27" customHeight="1" x14ac:dyDescent="0.15">
      <c r="B87" s="151">
        <v>37</v>
      </c>
      <c r="C87" s="144"/>
      <c r="D87" s="144"/>
      <c r="E87" s="97"/>
      <c r="F87" s="189"/>
      <c r="G87" s="113"/>
      <c r="H87" s="119"/>
      <c r="I87" s="123"/>
      <c r="R87" s="42"/>
      <c r="S87" s="40"/>
      <c r="T87" s="41"/>
      <c r="U87" s="41"/>
      <c r="V87" s="41"/>
      <c r="W87" s="40"/>
      <c r="X87" s="41"/>
      <c r="Y87" s="16"/>
    </row>
    <row r="88" spans="1:25" ht="27" customHeight="1" x14ac:dyDescent="0.15">
      <c r="B88" s="151"/>
      <c r="C88" s="144"/>
      <c r="D88" s="144"/>
      <c r="E88" s="97"/>
      <c r="F88" s="190"/>
      <c r="G88" s="113"/>
      <c r="H88" s="119"/>
      <c r="I88" s="123"/>
      <c r="R88" s="42"/>
      <c r="S88" s="40"/>
      <c r="T88" s="41"/>
      <c r="U88" s="41"/>
      <c r="V88" s="41"/>
      <c r="W88" s="41"/>
      <c r="X88" s="41"/>
      <c r="Y88" s="16"/>
    </row>
    <row r="89" spans="1:25" ht="27" customHeight="1" x14ac:dyDescent="0.15">
      <c r="B89" s="151">
        <v>38</v>
      </c>
      <c r="C89" s="144"/>
      <c r="D89" s="144"/>
      <c r="E89" s="97"/>
      <c r="F89" s="189"/>
      <c r="G89" s="113"/>
      <c r="H89" s="119"/>
      <c r="I89" s="123"/>
      <c r="R89" s="43"/>
      <c r="S89" s="40"/>
      <c r="T89" s="41"/>
      <c r="U89" s="41"/>
      <c r="V89" s="40"/>
      <c r="W89" s="40"/>
      <c r="X89" s="41"/>
      <c r="Y89" s="16"/>
    </row>
    <row r="90" spans="1:25" ht="27" customHeight="1" x14ac:dyDescent="0.15">
      <c r="B90" s="151"/>
      <c r="C90" s="144"/>
      <c r="D90" s="144"/>
      <c r="E90" s="97"/>
      <c r="F90" s="190"/>
      <c r="G90" s="113"/>
      <c r="H90" s="119"/>
      <c r="I90" s="123"/>
      <c r="R90" s="42"/>
      <c r="S90" s="40"/>
      <c r="T90" s="41"/>
      <c r="U90" s="41"/>
      <c r="V90" s="41"/>
      <c r="W90" s="40"/>
      <c r="X90" s="41"/>
      <c r="Y90" s="16"/>
    </row>
    <row r="91" spans="1:25" ht="27" customHeight="1" x14ac:dyDescent="0.15">
      <c r="B91" s="151">
        <v>39</v>
      </c>
      <c r="C91" s="144"/>
      <c r="D91" s="144"/>
      <c r="E91" s="97"/>
      <c r="F91" s="189"/>
      <c r="G91" s="113"/>
      <c r="H91" s="119"/>
      <c r="I91" s="123"/>
      <c r="R91" s="42"/>
      <c r="S91" s="41"/>
      <c r="T91" s="41"/>
      <c r="U91" s="41"/>
      <c r="V91" s="41"/>
      <c r="W91" s="40"/>
      <c r="X91" s="41"/>
      <c r="Y91" s="16"/>
    </row>
    <row r="92" spans="1:25" ht="27" customHeight="1" x14ac:dyDescent="0.15">
      <c r="B92" s="151"/>
      <c r="C92" s="144"/>
      <c r="D92" s="144"/>
      <c r="E92" s="97"/>
      <c r="F92" s="190"/>
      <c r="G92" s="113"/>
      <c r="H92" s="119"/>
      <c r="I92" s="123"/>
      <c r="R92" s="42"/>
      <c r="S92" s="40"/>
      <c r="T92" s="40"/>
      <c r="U92" s="41"/>
      <c r="V92" s="41"/>
      <c r="W92" s="40"/>
      <c r="X92" s="41"/>
      <c r="Y92" s="16"/>
    </row>
    <row r="93" spans="1:25" ht="27" customHeight="1" x14ac:dyDescent="0.15">
      <c r="B93" s="151">
        <v>40</v>
      </c>
      <c r="C93" s="144"/>
      <c r="D93" s="144"/>
      <c r="E93" s="97"/>
      <c r="F93" s="147"/>
      <c r="G93" s="113"/>
      <c r="H93" s="119"/>
      <c r="I93" s="123"/>
      <c r="R93" s="42"/>
      <c r="S93" s="40"/>
      <c r="T93" s="40"/>
      <c r="U93" s="40"/>
      <c r="V93" s="41"/>
      <c r="W93" s="40"/>
      <c r="X93" s="41"/>
      <c r="Y93" s="16"/>
    </row>
    <row r="94" spans="1:25" ht="27" customHeight="1" thickBot="1" x14ac:dyDescent="0.2">
      <c r="B94" s="155"/>
      <c r="C94" s="156"/>
      <c r="D94" s="156"/>
      <c r="E94" s="98"/>
      <c r="F94" s="148"/>
      <c r="G94" s="114"/>
      <c r="H94" s="120"/>
      <c r="I94" s="123"/>
      <c r="R94" s="42"/>
      <c r="S94" s="40"/>
      <c r="T94" s="41"/>
      <c r="U94" s="40"/>
      <c r="V94" s="41"/>
      <c r="W94" s="40"/>
      <c r="X94" s="41"/>
      <c r="Y94" s="16"/>
    </row>
    <row r="95" spans="1:25" ht="27" customHeight="1" x14ac:dyDescent="0.15">
      <c r="A95" s="36">
        <f>COUNTA(E95,E97,E99,E101,E103,E105,E107,E109,E111,E113)</f>
        <v>0</v>
      </c>
      <c r="B95" s="151">
        <v>41</v>
      </c>
      <c r="C95" s="144"/>
      <c r="D95" s="144"/>
      <c r="E95" s="97"/>
      <c r="F95" s="189"/>
      <c r="G95" s="113"/>
      <c r="H95" s="119"/>
      <c r="I95" s="123"/>
      <c r="R95" s="42"/>
      <c r="S95" s="40"/>
      <c r="T95" s="41"/>
      <c r="U95" s="41"/>
      <c r="V95" s="41"/>
      <c r="W95" s="40"/>
      <c r="X95" s="41"/>
      <c r="Y95" s="16"/>
    </row>
    <row r="96" spans="1:25" ht="27" customHeight="1" x14ac:dyDescent="0.15">
      <c r="A96" s="37">
        <f>COUNTA(G95:I95,G97:I97,G99:I99,G101:I101,G103:I103,G105:I105,G107:I107,G109:I109,G111:I111,G113:I113)</f>
        <v>0</v>
      </c>
      <c r="B96" s="151"/>
      <c r="C96" s="144"/>
      <c r="D96" s="144"/>
      <c r="E96" s="97"/>
      <c r="F96" s="190"/>
      <c r="G96" s="113"/>
      <c r="H96" s="119"/>
      <c r="I96" s="123"/>
      <c r="R96" s="42"/>
      <c r="S96" s="40"/>
      <c r="T96" s="41"/>
      <c r="U96" s="41"/>
      <c r="V96" s="41"/>
      <c r="W96" s="40"/>
      <c r="X96" s="41"/>
      <c r="Y96" s="16"/>
    </row>
    <row r="97" spans="2:25" ht="27" customHeight="1" x14ac:dyDescent="0.15">
      <c r="B97" s="151">
        <v>42</v>
      </c>
      <c r="C97" s="144"/>
      <c r="D97" s="144"/>
      <c r="E97" s="97"/>
      <c r="F97" s="189"/>
      <c r="G97" s="113"/>
      <c r="H97" s="119"/>
      <c r="I97" s="123"/>
      <c r="R97" s="42"/>
      <c r="S97" s="40"/>
      <c r="T97" s="41"/>
      <c r="U97" s="41"/>
      <c r="V97" s="40"/>
      <c r="W97" s="41"/>
      <c r="X97" s="40"/>
      <c r="Y97" s="16"/>
    </row>
    <row r="98" spans="2:25" ht="27" customHeight="1" x14ac:dyDescent="0.15">
      <c r="B98" s="151"/>
      <c r="C98" s="144"/>
      <c r="D98" s="144"/>
      <c r="E98" s="97"/>
      <c r="F98" s="190"/>
      <c r="G98" s="113"/>
      <c r="H98" s="119"/>
      <c r="I98" s="123"/>
      <c r="R98" s="42"/>
      <c r="S98" s="40"/>
      <c r="T98" s="41"/>
      <c r="U98" s="41"/>
      <c r="V98" s="41"/>
      <c r="W98" s="40"/>
      <c r="X98" s="41"/>
      <c r="Y98" s="16"/>
    </row>
    <row r="99" spans="2:25" ht="27" customHeight="1" x14ac:dyDescent="0.15">
      <c r="B99" s="151">
        <v>43</v>
      </c>
      <c r="C99" s="144"/>
      <c r="D99" s="144"/>
      <c r="E99" s="97"/>
      <c r="F99" s="189"/>
      <c r="G99" s="113"/>
      <c r="H99" s="119"/>
      <c r="I99" s="123"/>
      <c r="R99" s="42"/>
      <c r="S99" s="40"/>
      <c r="T99" s="41"/>
      <c r="U99" s="41"/>
      <c r="V99" s="41"/>
      <c r="W99" s="40"/>
      <c r="X99" s="41"/>
      <c r="Y99" s="16"/>
    </row>
    <row r="100" spans="2:25" ht="27" customHeight="1" x14ac:dyDescent="0.15">
      <c r="B100" s="151"/>
      <c r="C100" s="144"/>
      <c r="D100" s="144"/>
      <c r="E100" s="97"/>
      <c r="F100" s="190"/>
      <c r="G100" s="113"/>
      <c r="H100" s="119"/>
      <c r="I100" s="123"/>
      <c r="R100" s="42"/>
      <c r="S100" s="40"/>
      <c r="T100" s="41"/>
      <c r="U100" s="41"/>
      <c r="V100" s="41"/>
      <c r="W100" s="41"/>
      <c r="X100" s="41"/>
      <c r="Y100" s="16"/>
    </row>
    <row r="101" spans="2:25" ht="27" customHeight="1" x14ac:dyDescent="0.15">
      <c r="B101" s="151">
        <v>44</v>
      </c>
      <c r="C101" s="144"/>
      <c r="D101" s="144"/>
      <c r="E101" s="97"/>
      <c r="F101" s="189"/>
      <c r="G101" s="113"/>
      <c r="H101" s="119"/>
      <c r="I101" s="123"/>
      <c r="R101" s="42"/>
      <c r="S101" s="41"/>
      <c r="T101" s="41"/>
      <c r="U101" s="41"/>
      <c r="V101" s="41"/>
      <c r="W101" s="40"/>
      <c r="X101" s="41"/>
      <c r="Y101" s="16"/>
    </row>
    <row r="102" spans="2:25" ht="27" customHeight="1" x14ac:dyDescent="0.15">
      <c r="B102" s="151"/>
      <c r="C102" s="144"/>
      <c r="D102" s="144"/>
      <c r="E102" s="97"/>
      <c r="F102" s="190"/>
      <c r="G102" s="113"/>
      <c r="H102" s="119"/>
      <c r="I102" s="123"/>
      <c r="R102" s="42"/>
      <c r="S102" s="40"/>
      <c r="T102" s="41"/>
      <c r="U102" s="41"/>
      <c r="V102" s="41"/>
      <c r="W102" s="40"/>
      <c r="X102" s="41"/>
      <c r="Y102" s="16"/>
    </row>
    <row r="103" spans="2:25" ht="27" customHeight="1" x14ac:dyDescent="0.15">
      <c r="B103" s="151">
        <v>45</v>
      </c>
      <c r="C103" s="144"/>
      <c r="D103" s="144"/>
      <c r="E103" s="97"/>
      <c r="F103" s="189"/>
      <c r="G103" s="113"/>
      <c r="H103" s="119"/>
      <c r="I103" s="123"/>
      <c r="R103" s="42"/>
      <c r="S103" s="41"/>
      <c r="T103" s="41"/>
      <c r="U103" s="41"/>
      <c r="V103" s="41"/>
      <c r="W103" s="41"/>
      <c r="X103" s="41"/>
      <c r="Y103" s="16"/>
    </row>
    <row r="104" spans="2:25" ht="27" customHeight="1" x14ac:dyDescent="0.15">
      <c r="B104" s="151"/>
      <c r="C104" s="144"/>
      <c r="D104" s="144"/>
      <c r="E104" s="97"/>
      <c r="F104" s="190"/>
      <c r="G104" s="113"/>
      <c r="H104" s="119"/>
      <c r="I104" s="123"/>
      <c r="R104" s="42"/>
      <c r="S104" s="40"/>
      <c r="T104" s="41"/>
      <c r="U104" s="41"/>
      <c r="V104" s="41"/>
      <c r="W104" s="41"/>
      <c r="X104" s="41"/>
      <c r="Y104" s="16"/>
    </row>
    <row r="105" spans="2:25" ht="27" customHeight="1" x14ac:dyDescent="0.15">
      <c r="B105" s="151">
        <v>46</v>
      </c>
      <c r="C105" s="144"/>
      <c r="D105" s="144"/>
      <c r="E105" s="97"/>
      <c r="F105" s="189"/>
      <c r="G105" s="113"/>
      <c r="H105" s="119"/>
      <c r="I105" s="123"/>
      <c r="R105" s="42"/>
      <c r="S105" s="41"/>
      <c r="T105" s="41"/>
      <c r="U105" s="41"/>
      <c r="V105" s="41"/>
      <c r="W105" s="40"/>
      <c r="X105" s="41"/>
      <c r="Y105" s="16"/>
    </row>
    <row r="106" spans="2:25" ht="27" customHeight="1" x14ac:dyDescent="0.15">
      <c r="B106" s="151"/>
      <c r="C106" s="144"/>
      <c r="D106" s="144"/>
      <c r="E106" s="97"/>
      <c r="F106" s="190"/>
      <c r="G106" s="113"/>
      <c r="H106" s="119"/>
      <c r="I106" s="123"/>
      <c r="R106" s="42"/>
      <c r="S106" s="41"/>
      <c r="T106" s="41"/>
      <c r="U106" s="41"/>
      <c r="V106" s="41"/>
      <c r="W106" s="41"/>
      <c r="X106" s="41"/>
      <c r="Y106" s="16"/>
    </row>
    <row r="107" spans="2:25" ht="27" customHeight="1" x14ac:dyDescent="0.15">
      <c r="B107" s="151">
        <v>47</v>
      </c>
      <c r="C107" s="144"/>
      <c r="D107" s="144"/>
      <c r="E107" s="97"/>
      <c r="F107" s="189"/>
      <c r="G107" s="113"/>
      <c r="H107" s="119"/>
      <c r="I107" s="123"/>
      <c r="R107" s="42"/>
      <c r="S107" s="40"/>
      <c r="T107" s="41"/>
      <c r="U107" s="41"/>
      <c r="V107" s="41"/>
      <c r="W107" s="40"/>
      <c r="X107" s="41"/>
      <c r="Y107" s="16"/>
    </row>
    <row r="108" spans="2:25" ht="27" customHeight="1" x14ac:dyDescent="0.15">
      <c r="B108" s="151"/>
      <c r="C108" s="144"/>
      <c r="D108" s="144"/>
      <c r="E108" s="97"/>
      <c r="F108" s="190"/>
      <c r="G108" s="113"/>
      <c r="H108" s="119"/>
      <c r="I108" s="123"/>
      <c r="R108" s="42"/>
      <c r="S108" s="40"/>
      <c r="T108" s="41"/>
      <c r="U108" s="41"/>
      <c r="V108" s="41"/>
      <c r="W108" s="41"/>
      <c r="X108" s="41"/>
      <c r="Y108" s="16"/>
    </row>
    <row r="109" spans="2:25" ht="27" customHeight="1" x14ac:dyDescent="0.15">
      <c r="B109" s="151">
        <v>48</v>
      </c>
      <c r="C109" s="144"/>
      <c r="D109" s="144"/>
      <c r="E109" s="97"/>
      <c r="F109" s="189"/>
      <c r="G109" s="113"/>
      <c r="H109" s="119"/>
      <c r="I109" s="123"/>
      <c r="R109" s="43"/>
      <c r="S109" s="40"/>
      <c r="T109" s="41"/>
      <c r="U109" s="41"/>
      <c r="V109" s="40"/>
      <c r="W109" s="40"/>
      <c r="X109" s="41"/>
      <c r="Y109" s="16"/>
    </row>
    <row r="110" spans="2:25" ht="27" customHeight="1" x14ac:dyDescent="0.15">
      <c r="B110" s="151"/>
      <c r="C110" s="144"/>
      <c r="D110" s="144"/>
      <c r="E110" s="97"/>
      <c r="F110" s="190"/>
      <c r="G110" s="113"/>
      <c r="H110" s="119"/>
      <c r="I110" s="123"/>
      <c r="R110" s="42"/>
      <c r="S110" s="40"/>
      <c r="T110" s="41"/>
      <c r="U110" s="41"/>
      <c r="V110" s="41"/>
      <c r="W110" s="40"/>
      <c r="X110" s="41"/>
      <c r="Y110" s="16"/>
    </row>
    <row r="111" spans="2:25" ht="27" customHeight="1" x14ac:dyDescent="0.15">
      <c r="B111" s="151">
        <v>49</v>
      </c>
      <c r="C111" s="144"/>
      <c r="D111" s="144"/>
      <c r="E111" s="97"/>
      <c r="F111" s="189"/>
      <c r="G111" s="113"/>
      <c r="H111" s="119"/>
      <c r="I111" s="123"/>
      <c r="R111" s="42"/>
      <c r="S111" s="41"/>
      <c r="T111" s="41"/>
      <c r="U111" s="41"/>
      <c r="V111" s="41"/>
      <c r="W111" s="40"/>
      <c r="X111" s="41"/>
      <c r="Y111" s="16"/>
    </row>
    <row r="112" spans="2:25" ht="27" customHeight="1" x14ac:dyDescent="0.15">
      <c r="B112" s="151"/>
      <c r="C112" s="144"/>
      <c r="D112" s="144"/>
      <c r="E112" s="97"/>
      <c r="F112" s="190"/>
      <c r="G112" s="113"/>
      <c r="H112" s="119"/>
      <c r="I112" s="123"/>
      <c r="R112" s="42"/>
      <c r="S112" s="40"/>
      <c r="T112" s="40"/>
      <c r="U112" s="41"/>
      <c r="V112" s="41"/>
      <c r="W112" s="40"/>
      <c r="X112" s="41"/>
      <c r="Y112" s="16"/>
    </row>
    <row r="113" spans="2:25" ht="27" customHeight="1" x14ac:dyDescent="0.15">
      <c r="B113" s="151">
        <v>50</v>
      </c>
      <c r="C113" s="144"/>
      <c r="D113" s="144"/>
      <c r="E113" s="97"/>
      <c r="F113" s="147"/>
      <c r="G113" s="113"/>
      <c r="H113" s="119"/>
      <c r="I113" s="123"/>
      <c r="R113" s="42"/>
      <c r="S113" s="40"/>
      <c r="T113" s="40"/>
      <c r="U113" s="40"/>
      <c r="V113" s="41"/>
      <c r="W113" s="40"/>
      <c r="X113" s="41"/>
      <c r="Y113" s="16"/>
    </row>
    <row r="114" spans="2:25" ht="27" customHeight="1" thickBot="1" x14ac:dyDescent="0.2">
      <c r="B114" s="155"/>
      <c r="C114" s="156"/>
      <c r="D114" s="156"/>
      <c r="E114" s="98"/>
      <c r="F114" s="148"/>
      <c r="G114" s="114"/>
      <c r="H114" s="120"/>
      <c r="I114" s="123"/>
      <c r="R114" s="42"/>
      <c r="S114" s="40"/>
      <c r="T114" s="17"/>
      <c r="U114" s="40"/>
      <c r="V114" s="41"/>
      <c r="W114" s="40"/>
      <c r="X114" s="41"/>
      <c r="Y114" s="16"/>
    </row>
    <row r="115" spans="2:25" ht="20.25" customHeight="1" x14ac:dyDescent="0.15">
      <c r="R115" s="42"/>
      <c r="S115" s="40"/>
      <c r="U115" s="17"/>
      <c r="V115" s="17"/>
      <c r="W115" s="17"/>
      <c r="X115" s="17"/>
      <c r="Y115" s="16"/>
    </row>
    <row r="116" spans="2:25" ht="20.25" customHeight="1" x14ac:dyDescent="0.15">
      <c r="R116" s="42"/>
      <c r="S116" s="40"/>
    </row>
    <row r="117" spans="2:25" ht="20.25" customHeight="1" x14ac:dyDescent="0.15">
      <c r="R117" s="42"/>
      <c r="S117" s="40"/>
    </row>
    <row r="118" spans="2:25" x14ac:dyDescent="0.15">
      <c r="R118" s="42"/>
      <c r="S118" s="40"/>
    </row>
    <row r="119" spans="2:25" x14ac:dyDescent="0.15">
      <c r="R119" s="16"/>
      <c r="S119" s="17"/>
    </row>
  </sheetData>
  <sheetProtection algorithmName="SHA-512" hashValue="9v1cZpsza2BTkH+AzB4ZE7KMqT3eJr6zN4690jLdzbQDmS5B6HfU28pHTUgf/qUmARwH1d0BCGp7huYv6io6Vw==" saltValue="rEJuwV92wA3XOBFfIWMfEQ==" spinCount="100000" sheet="1" objects="1" scenarios="1"/>
  <mergeCells count="228">
    <mergeCell ref="F113:F114"/>
    <mergeCell ref="F101:F102"/>
    <mergeCell ref="F103:F104"/>
    <mergeCell ref="F105:F106"/>
    <mergeCell ref="F107:F108"/>
    <mergeCell ref="F109:F110"/>
    <mergeCell ref="F111:F112"/>
    <mergeCell ref="F71:F72"/>
    <mergeCell ref="F73:F74"/>
    <mergeCell ref="F75:F76"/>
    <mergeCell ref="F93:F94"/>
    <mergeCell ref="F95:F96"/>
    <mergeCell ref="F97:F98"/>
    <mergeCell ref="F99:F100"/>
    <mergeCell ref="F77:F78"/>
    <mergeCell ref="F79:F80"/>
    <mergeCell ref="F81:F82"/>
    <mergeCell ref="F83:F84"/>
    <mergeCell ref="F85:F86"/>
    <mergeCell ref="F87:F88"/>
    <mergeCell ref="F89:F90"/>
    <mergeCell ref="F91:F92"/>
    <mergeCell ref="F53:F54"/>
    <mergeCell ref="F55:F56"/>
    <mergeCell ref="F57:F58"/>
    <mergeCell ref="F59:F60"/>
    <mergeCell ref="F61:F62"/>
    <mergeCell ref="F63:F64"/>
    <mergeCell ref="F65:F66"/>
    <mergeCell ref="F67:F68"/>
    <mergeCell ref="F69:F70"/>
    <mergeCell ref="F49:F50"/>
    <mergeCell ref="F51:F52"/>
    <mergeCell ref="F17:F18"/>
    <mergeCell ref="F19:F20"/>
    <mergeCell ref="F21:F22"/>
    <mergeCell ref="F23:F24"/>
    <mergeCell ref="F25:F26"/>
    <mergeCell ref="F27:F28"/>
    <mergeCell ref="F29:F30"/>
    <mergeCell ref="F31:F32"/>
    <mergeCell ref="F35:F36"/>
    <mergeCell ref="F37:F38"/>
    <mergeCell ref="F39:F40"/>
    <mergeCell ref="F41:F42"/>
    <mergeCell ref="F43:F44"/>
    <mergeCell ref="F45:F46"/>
    <mergeCell ref="F47:F48"/>
    <mergeCell ref="B25:B26"/>
    <mergeCell ref="H3:I3"/>
    <mergeCell ref="B5:B6"/>
    <mergeCell ref="D5:E5"/>
    <mergeCell ref="B4:C4"/>
    <mergeCell ref="D4:E4"/>
    <mergeCell ref="F4:G4"/>
    <mergeCell ref="H4:I4"/>
    <mergeCell ref="D6:F6"/>
    <mergeCell ref="H6:I6"/>
    <mergeCell ref="G5:I5"/>
    <mergeCell ref="B17:B18"/>
    <mergeCell ref="C17:C18"/>
    <mergeCell ref="D17:D18"/>
    <mergeCell ref="B19:B20"/>
    <mergeCell ref="C19:C20"/>
    <mergeCell ref="D19:D20"/>
    <mergeCell ref="D15:D16"/>
    <mergeCell ref="B8:C8"/>
    <mergeCell ref="G11:I11"/>
    <mergeCell ref="G12:I12"/>
    <mergeCell ref="B3:C3"/>
    <mergeCell ref="F15:F16"/>
    <mergeCell ref="F11:F12"/>
    <mergeCell ref="B29:B30"/>
    <mergeCell ref="C29:C30"/>
    <mergeCell ref="D29:D30"/>
    <mergeCell ref="B35:B36"/>
    <mergeCell ref="C35:C36"/>
    <mergeCell ref="D35:D36"/>
    <mergeCell ref="B31:B32"/>
    <mergeCell ref="C31:C32"/>
    <mergeCell ref="B11:B12"/>
    <mergeCell ref="C11:C12"/>
    <mergeCell ref="D11:D12"/>
    <mergeCell ref="B21:B22"/>
    <mergeCell ref="C21:C22"/>
    <mergeCell ref="D21:D22"/>
    <mergeCell ref="C15:C16"/>
    <mergeCell ref="B27:B28"/>
    <mergeCell ref="C27:C28"/>
    <mergeCell ref="D27:D28"/>
    <mergeCell ref="B13:B14"/>
    <mergeCell ref="C13:C14"/>
    <mergeCell ref="D13:D14"/>
    <mergeCell ref="B23:B24"/>
    <mergeCell ref="C23:C24"/>
    <mergeCell ref="D23:D24"/>
    <mergeCell ref="B39:B40"/>
    <mergeCell ref="C39:C40"/>
    <mergeCell ref="D39:D40"/>
    <mergeCell ref="B41:B42"/>
    <mergeCell ref="C41:C42"/>
    <mergeCell ref="D41:D42"/>
    <mergeCell ref="D31:D32"/>
    <mergeCell ref="B33:B34"/>
    <mergeCell ref="B51:B52"/>
    <mergeCell ref="C51:C52"/>
    <mergeCell ref="D51:D52"/>
    <mergeCell ref="C33:C34"/>
    <mergeCell ref="D33:D34"/>
    <mergeCell ref="B37:B38"/>
    <mergeCell ref="C37:C38"/>
    <mergeCell ref="D37:D38"/>
    <mergeCell ref="B47:B48"/>
    <mergeCell ref="C47:C48"/>
    <mergeCell ref="D47:D48"/>
    <mergeCell ref="B49:B50"/>
    <mergeCell ref="C49:C50"/>
    <mergeCell ref="D49:D50"/>
    <mergeCell ref="B43:B44"/>
    <mergeCell ref="C43:C44"/>
    <mergeCell ref="D43:D44"/>
    <mergeCell ref="B45:B46"/>
    <mergeCell ref="C45:C46"/>
    <mergeCell ref="D45:D46"/>
    <mergeCell ref="B53:B54"/>
    <mergeCell ref="C53:C54"/>
    <mergeCell ref="D53:D54"/>
    <mergeCell ref="B63:B64"/>
    <mergeCell ref="C63:C64"/>
    <mergeCell ref="D63:D64"/>
    <mergeCell ref="B55:B56"/>
    <mergeCell ref="C55:C56"/>
    <mergeCell ref="D55:D56"/>
    <mergeCell ref="B57:B58"/>
    <mergeCell ref="B67:B68"/>
    <mergeCell ref="C67:C68"/>
    <mergeCell ref="D67:D68"/>
    <mergeCell ref="B69:B70"/>
    <mergeCell ref="C69:C70"/>
    <mergeCell ref="D69:D70"/>
    <mergeCell ref="D57:D58"/>
    <mergeCell ref="B73:B74"/>
    <mergeCell ref="C73:C74"/>
    <mergeCell ref="D73:D74"/>
    <mergeCell ref="B65:B66"/>
    <mergeCell ref="C65:C66"/>
    <mergeCell ref="D65:D66"/>
    <mergeCell ref="B59:B60"/>
    <mergeCell ref="C59:C60"/>
    <mergeCell ref="B61:B62"/>
    <mergeCell ref="B79:B80"/>
    <mergeCell ref="B81:B82"/>
    <mergeCell ref="C81:C82"/>
    <mergeCell ref="D81:D82"/>
    <mergeCell ref="B71:B72"/>
    <mergeCell ref="C71:C72"/>
    <mergeCell ref="D71:D72"/>
    <mergeCell ref="B89:B90"/>
    <mergeCell ref="C89:C90"/>
    <mergeCell ref="D89:D90"/>
    <mergeCell ref="B75:B76"/>
    <mergeCell ref="C75:C76"/>
    <mergeCell ref="D75:D76"/>
    <mergeCell ref="B77:B78"/>
    <mergeCell ref="B87:B88"/>
    <mergeCell ref="C87:C88"/>
    <mergeCell ref="D87:D88"/>
    <mergeCell ref="B91:B92"/>
    <mergeCell ref="C91:C92"/>
    <mergeCell ref="D91:D92"/>
    <mergeCell ref="B83:B84"/>
    <mergeCell ref="C83:C84"/>
    <mergeCell ref="D83:D84"/>
    <mergeCell ref="B85:B86"/>
    <mergeCell ref="C85:C86"/>
    <mergeCell ref="D85:D86"/>
    <mergeCell ref="B97:B98"/>
    <mergeCell ref="C97:C98"/>
    <mergeCell ref="B105:B106"/>
    <mergeCell ref="C105:C106"/>
    <mergeCell ref="B107:B108"/>
    <mergeCell ref="C107:C108"/>
    <mergeCell ref="D107:D108"/>
    <mergeCell ref="D103:D104"/>
    <mergeCell ref="B93:B94"/>
    <mergeCell ref="C93:C94"/>
    <mergeCell ref="D93:D94"/>
    <mergeCell ref="D97:D98"/>
    <mergeCell ref="B99:B100"/>
    <mergeCell ref="C99:C100"/>
    <mergeCell ref="D99:D100"/>
    <mergeCell ref="B95:B96"/>
    <mergeCell ref="C95:C96"/>
    <mergeCell ref="B113:B114"/>
    <mergeCell ref="C113:C114"/>
    <mergeCell ref="D113:D114"/>
    <mergeCell ref="B109:B110"/>
    <mergeCell ref="C109:C110"/>
    <mergeCell ref="B101:B102"/>
    <mergeCell ref="C101:C102"/>
    <mergeCell ref="D101:D102"/>
    <mergeCell ref="B103:B104"/>
    <mergeCell ref="C103:C104"/>
    <mergeCell ref="B111:B112"/>
    <mergeCell ref="R1:U10"/>
    <mergeCell ref="R12:U13"/>
    <mergeCell ref="D105:D106"/>
    <mergeCell ref="C111:C112"/>
    <mergeCell ref="D111:D112"/>
    <mergeCell ref="D109:D110"/>
    <mergeCell ref="C79:C80"/>
    <mergeCell ref="D79:D80"/>
    <mergeCell ref="D59:D60"/>
    <mergeCell ref="C57:C58"/>
    <mergeCell ref="D95:D96"/>
    <mergeCell ref="C77:C78"/>
    <mergeCell ref="D77:D78"/>
    <mergeCell ref="C61:C62"/>
    <mergeCell ref="D61:D62"/>
    <mergeCell ref="C25:C26"/>
    <mergeCell ref="D25:D26"/>
    <mergeCell ref="G1:I1"/>
    <mergeCell ref="B1:F1"/>
    <mergeCell ref="F33:F34"/>
    <mergeCell ref="F13:F14"/>
    <mergeCell ref="B15:B16"/>
    <mergeCell ref="D3:E3"/>
    <mergeCell ref="F3:G3"/>
  </mergeCells>
  <phoneticPr fontId="1"/>
  <conditionalFormatting sqref="G12:I12">
    <cfRule type="containsText" dxfId="14" priority="10" operator="containsText" text="未">
      <formula>NOT(ISERROR(SEARCH("未",G12)))</formula>
    </cfRule>
    <cfRule type="containsText" dxfId="13" priority="11" operator="containsText" text="未">
      <formula>NOT(ISERROR(SEARCH("未",G12)))</formula>
    </cfRule>
    <cfRule type="containsText" dxfId="12" priority="12" operator="containsText" text="未">
      <formula>NOT(ISERROR(SEARCH("未",G12)))</formula>
    </cfRule>
  </conditionalFormatting>
  <conditionalFormatting sqref="G12:I12">
    <cfRule type="containsText" dxfId="11" priority="8" operator="containsText" text="未">
      <formula>NOT(ISERROR(SEARCH("未",G12)))</formula>
    </cfRule>
    <cfRule type="containsText" dxfId="10" priority="9" operator="containsText" text="未">
      <formula>NOT(ISERROR(SEARCH("未",G12)))</formula>
    </cfRule>
  </conditionalFormatting>
  <conditionalFormatting sqref="G12:I12">
    <cfRule type="containsText" dxfId="9" priority="6" operator="containsText" text="未入力">
      <formula>NOT(ISERROR(SEARCH("未入力",G12)))</formula>
    </cfRule>
    <cfRule type="containsText" dxfId="8" priority="7" operator="containsText" text="未入力">
      <formula>NOT(ISERROR(SEARCH("未入力",G12)))</formula>
    </cfRule>
  </conditionalFormatting>
  <conditionalFormatting sqref="C15:C16">
    <cfRule type="containsText" dxfId="7" priority="3" stopIfTrue="1" operator="containsText" text="女">
      <formula>NOT(ISERROR(SEARCH("女",C15)))</formula>
    </cfRule>
    <cfRule type="containsText" dxfId="6" priority="4" stopIfTrue="1" operator="containsText" text="男">
      <formula>NOT(ISERROR(SEARCH("男",C15)))</formula>
    </cfRule>
  </conditionalFormatting>
  <conditionalFormatting sqref="C17:C114">
    <cfRule type="containsText" dxfId="5" priority="1" stopIfTrue="1" operator="containsText" text="女">
      <formula>NOT(ISERROR(SEARCH("女",C17)))</formula>
    </cfRule>
    <cfRule type="containsText" dxfId="4" priority="2" stopIfTrue="1" operator="containsText" text="男">
      <formula>NOT(ISERROR(SEARCH("男",C17)))</formula>
    </cfRule>
  </conditionalFormatting>
  <dataValidations count="7">
    <dataValidation type="whole" imeMode="halfAlpha" allowBlank="1" showInputMessage="1" showErrorMessage="1" sqref="D15:D114" xr:uid="{00000000-0002-0000-0100-000000000000}">
      <formula1>1</formula1>
      <formula2>9999</formula2>
    </dataValidation>
    <dataValidation imeMode="halfKatakana" allowBlank="1" showInputMessage="1" showErrorMessage="1" sqref="E78 E80 E82 E84 E86 E88 E90 E92 E76 E94 E38 E40 E42 E44 E46 E48 E50 E52 E36 E54 E58 E18 E20 E22 E24 E26 E28 E30 E32 E16 E114 E60 E62 E64 E66 E68 E70 E72 E56 E74 E34 E98 E100 E102 E104 E106 E108 E110 E112 E96 G5 H4:I4" xr:uid="{00000000-0002-0000-0100-000001000000}"/>
    <dataValidation type="list" allowBlank="1" showInputMessage="1" showErrorMessage="1" sqref="B4:C4" xr:uid="{00000000-0002-0000-0100-000002000000}">
      <formula1>$P$11:$P$15</formula1>
    </dataValidation>
    <dataValidation type="list" allowBlank="1" showInputMessage="1" showErrorMessage="1" sqref="F15:F114" xr:uid="{00000000-0002-0000-0100-000003000000}">
      <formula1>$O$11:$O$16</formula1>
    </dataValidation>
    <dataValidation type="list" allowBlank="1" showInputMessage="1" showErrorMessage="1" sqref="G15:I15 G17:I17 G19:I19 G21:I21 G23:I23 G25:I25 G27:I27 G29:I29 G31:I31 G33:I33 G35:I35 G37:I37 G39:I39 G41:I41 G43:I43 G45:I45 G47:I47 G49:I49 G51:I51 G53:I53 G55:I55 G57:I57 G59:I59 G61:I61 G63:I63 G65:I65 G67:I67 G69:I69 G71:I71 G73:I73 G75:I75 G77:I77 G79:I79 G81:I81 G83:I83 G85:I85 G87:I87 G89:I89 G91:I91 G93:I93 G95:I95 G97:I97 G99:I99 G101:I101 G103:I103 G105:I105 G107:I107 G109:I109 G111:I111 G113:I113" xr:uid="{00000000-0002-0000-0100-000004000000}">
      <formula1>INDIRECT($C15)</formula1>
    </dataValidation>
    <dataValidation imeMode="hiragana" allowBlank="1" showInputMessage="1" showErrorMessage="1" sqref="F4:G4 D4:E5 D6:F6 H6:I6" xr:uid="{00000000-0002-0000-0100-000005000000}"/>
    <dataValidation type="list" allowBlank="1" showInputMessage="1" showErrorMessage="1" sqref="C15:C114" xr:uid="{00000000-0002-0000-0100-000006000000}">
      <formula1>$K$11:$N$11</formula1>
    </dataValidation>
  </dataValidations>
  <pageMargins left="0.28000000000000003" right="0.32" top="0.37" bottom="0.25" header="0.3" footer="0.2"/>
  <pageSetup paperSize="9" orientation="portrait" r:id="rId1"/>
  <ignoredErrors>
    <ignoredError sqref="A16"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tabColor rgb="FF0070C0"/>
  </sheetPr>
  <dimension ref="A1:X70"/>
  <sheetViews>
    <sheetView zoomScaleNormal="100" zoomScaleSheetLayoutView="80" workbookViewId="0">
      <selection activeCell="C10" sqref="C10"/>
    </sheetView>
  </sheetViews>
  <sheetFormatPr defaultColWidth="9" defaultRowHeight="13.5" x14ac:dyDescent="0.15"/>
  <cols>
    <col min="1" max="1" width="2.125" style="5" customWidth="1"/>
    <col min="2" max="2" width="12.25" style="5" customWidth="1"/>
    <col min="3" max="3" width="16.625" style="5" customWidth="1"/>
    <col min="4" max="4" width="7" style="7" customWidth="1"/>
    <col min="5" max="5" width="16.875" style="5" customWidth="1"/>
    <col min="6" max="6" width="7" style="7" customWidth="1"/>
    <col min="7" max="7" width="16.875" style="5" customWidth="1"/>
    <col min="8" max="8" width="7" style="7" customWidth="1"/>
    <col min="9" max="9" width="16.875" style="5" customWidth="1"/>
    <col min="10" max="10" width="1.75" style="5" customWidth="1"/>
    <col min="11" max="11" width="10.625" style="5" hidden="1" customWidth="1"/>
    <col min="12" max="18" width="11.5" style="5" hidden="1" customWidth="1"/>
    <col min="19" max="19" width="9" style="5"/>
    <col min="20" max="21" width="9" style="5" customWidth="1"/>
    <col min="22" max="16384" width="9" style="5"/>
  </cols>
  <sheetData>
    <row r="1" spans="1:24" ht="25.5" customHeight="1" thickBot="1" x14ac:dyDescent="0.2">
      <c r="B1" s="146" t="str">
        <f>個人種目申込一覧表!$B$1</f>
        <v>第１０回 飯伊トラック記録会</v>
      </c>
      <c r="C1" s="146"/>
      <c r="D1" s="146"/>
      <c r="E1" s="146"/>
      <c r="F1" s="146"/>
      <c r="G1" s="7" t="s">
        <v>9</v>
      </c>
      <c r="H1" s="193" t="s">
        <v>108</v>
      </c>
      <c r="I1" s="194"/>
    </row>
    <row r="2" spans="1:24" ht="8.25" customHeight="1" thickTop="1" thickBot="1" x14ac:dyDescent="0.2">
      <c r="B2" s="7"/>
      <c r="C2" s="7"/>
      <c r="G2" s="7"/>
      <c r="I2" s="7"/>
    </row>
    <row r="3" spans="1:24" ht="25.5" customHeight="1" x14ac:dyDescent="0.15">
      <c r="C3" s="13" t="s">
        <v>41</v>
      </c>
      <c r="L3" s="72"/>
      <c r="M3" s="72"/>
      <c r="N3" s="72"/>
      <c r="O3" s="72"/>
      <c r="P3" s="72"/>
      <c r="Q3" s="72"/>
      <c r="R3" s="72"/>
      <c r="S3" s="195" t="s">
        <v>106</v>
      </c>
      <c r="T3" s="196"/>
      <c r="U3" s="196"/>
      <c r="V3" s="196"/>
      <c r="W3" s="196"/>
      <c r="X3" s="197"/>
    </row>
    <row r="4" spans="1:24" ht="6" customHeight="1" thickBot="1" x14ac:dyDescent="0.2">
      <c r="L4" s="72"/>
      <c r="M4" s="72"/>
      <c r="N4" s="72"/>
      <c r="O4" s="72"/>
      <c r="P4" s="72"/>
      <c r="Q4" s="72"/>
      <c r="R4" s="72"/>
      <c r="S4" s="198"/>
      <c r="T4" s="199"/>
      <c r="U4" s="199"/>
      <c r="V4" s="199"/>
      <c r="W4" s="199"/>
      <c r="X4" s="200"/>
    </row>
    <row r="5" spans="1:24" ht="27" customHeight="1" x14ac:dyDescent="0.15">
      <c r="C5" s="73" t="s">
        <v>11</v>
      </c>
      <c r="D5" s="74"/>
      <c r="E5" s="20" t="s">
        <v>15</v>
      </c>
      <c r="G5" s="20" t="s">
        <v>85</v>
      </c>
      <c r="I5" s="20" t="s">
        <v>12</v>
      </c>
      <c r="L5" s="72"/>
      <c r="M5" s="72"/>
      <c r="N5" s="72"/>
      <c r="O5" s="72"/>
      <c r="P5" s="72"/>
      <c r="Q5" s="72"/>
      <c r="R5" s="72"/>
      <c r="S5" s="198"/>
      <c r="T5" s="199"/>
      <c r="U5" s="199"/>
      <c r="V5" s="199"/>
      <c r="W5" s="199"/>
      <c r="X5" s="200"/>
    </row>
    <row r="6" spans="1:24" ht="27" customHeight="1" thickBot="1" x14ac:dyDescent="0.2">
      <c r="C6" s="75">
        <f>COUNTA(E10,E15,E20,E25,E30,E35,E40,E45,E50,E55,E60,E65)</f>
        <v>0</v>
      </c>
      <c r="D6" s="76"/>
      <c r="E6" s="77">
        <f>SUM(K10+K15+K20+K25+K30+K35+K40+K45+K50)</f>
        <v>0</v>
      </c>
      <c r="G6" s="78">
        <v>1500</v>
      </c>
      <c r="I6" s="79">
        <f>C6*G6</f>
        <v>0</v>
      </c>
      <c r="L6" s="72"/>
      <c r="M6" s="72"/>
      <c r="N6" s="72"/>
      <c r="O6" s="72"/>
      <c r="P6" s="72"/>
      <c r="Q6" s="72"/>
      <c r="R6" s="72"/>
      <c r="S6" s="198"/>
      <c r="T6" s="199"/>
      <c r="U6" s="199"/>
      <c r="V6" s="199"/>
      <c r="W6" s="199"/>
      <c r="X6" s="200"/>
    </row>
    <row r="7" spans="1:24" ht="6" customHeight="1" thickBot="1" x14ac:dyDescent="0.2">
      <c r="L7" s="80"/>
      <c r="M7" s="80"/>
      <c r="N7" s="80"/>
      <c r="O7" s="80"/>
      <c r="P7" s="80"/>
      <c r="Q7" s="80"/>
      <c r="R7" s="80"/>
      <c r="S7" s="198"/>
      <c r="T7" s="199"/>
      <c r="U7" s="199"/>
      <c r="V7" s="199"/>
      <c r="W7" s="199"/>
      <c r="X7" s="200"/>
    </row>
    <row r="8" spans="1:24" ht="36" customHeight="1" thickBot="1" x14ac:dyDescent="0.2">
      <c r="D8" s="81" t="s">
        <v>16</v>
      </c>
      <c r="E8" s="82" t="s">
        <v>10</v>
      </c>
      <c r="F8" s="83" t="s">
        <v>16</v>
      </c>
      <c r="G8" s="82" t="s">
        <v>10</v>
      </c>
      <c r="H8" s="83" t="s">
        <v>16</v>
      </c>
      <c r="I8" s="84" t="s">
        <v>10</v>
      </c>
      <c r="L8" s="80"/>
      <c r="M8" s="80"/>
      <c r="N8" s="80"/>
      <c r="O8" s="80"/>
      <c r="P8" s="80"/>
      <c r="Q8" s="80"/>
      <c r="R8" s="80"/>
      <c r="S8" s="198"/>
      <c r="T8" s="199"/>
      <c r="U8" s="199"/>
      <c r="V8" s="199"/>
      <c r="W8" s="199"/>
      <c r="X8" s="200"/>
    </row>
    <row r="9" spans="1:24" ht="6" customHeight="1" thickBot="1" x14ac:dyDescent="0.2">
      <c r="A9" s="39"/>
      <c r="B9" s="85"/>
      <c r="C9" s="85"/>
      <c r="D9" s="86"/>
      <c r="E9" s="39"/>
      <c r="F9" s="86"/>
      <c r="G9" s="39"/>
      <c r="H9" s="86"/>
      <c r="I9" s="39"/>
      <c r="J9" s="39"/>
      <c r="S9" s="116"/>
      <c r="T9" s="116"/>
      <c r="U9" s="116"/>
      <c r="V9" s="116"/>
      <c r="W9" s="116"/>
      <c r="X9" s="116"/>
    </row>
    <row r="10" spans="1:24" ht="27" customHeight="1" x14ac:dyDescent="0.15">
      <c r="B10" s="88" t="s">
        <v>18</v>
      </c>
      <c r="C10" s="88" t="s">
        <v>19</v>
      </c>
      <c r="D10" s="56"/>
      <c r="E10" s="57"/>
      <c r="F10" s="58"/>
      <c r="G10" s="57"/>
      <c r="H10" s="58"/>
      <c r="I10" s="59"/>
      <c r="K10" s="5">
        <f>COUNTA(E10,G10,I10,E12,G12,I12)</f>
        <v>0</v>
      </c>
      <c r="L10" s="7" t="s">
        <v>22</v>
      </c>
      <c r="M10" s="7" t="s">
        <v>23</v>
      </c>
      <c r="N10" s="7" t="s">
        <v>75</v>
      </c>
      <c r="O10" s="7" t="s">
        <v>76</v>
      </c>
      <c r="P10" s="7"/>
      <c r="Q10" s="7"/>
      <c r="S10" s="117"/>
      <c r="T10" s="48" t="s">
        <v>22</v>
      </c>
      <c r="U10" s="49" t="s">
        <v>23</v>
      </c>
      <c r="V10" s="48" t="s">
        <v>75</v>
      </c>
      <c r="W10" s="49" t="s">
        <v>76</v>
      </c>
      <c r="X10" s="117"/>
    </row>
    <row r="11" spans="1:24" ht="27" customHeight="1" thickBot="1" x14ac:dyDescent="0.2">
      <c r="B11" s="53"/>
      <c r="C11" s="125"/>
      <c r="D11" s="60"/>
      <c r="E11" s="61"/>
      <c r="F11" s="62"/>
      <c r="G11" s="61"/>
      <c r="H11" s="62"/>
      <c r="I11" s="63"/>
      <c r="L11" s="7" t="s">
        <v>30</v>
      </c>
      <c r="M11" s="105" t="s">
        <v>112</v>
      </c>
      <c r="N11" s="7"/>
      <c r="O11" s="7"/>
      <c r="P11" s="7"/>
      <c r="Q11" s="7"/>
      <c r="T11" s="46" t="s">
        <v>114</v>
      </c>
      <c r="U11" s="47" t="s">
        <v>113</v>
      </c>
      <c r="V11" s="107" t="s">
        <v>113</v>
      </c>
      <c r="W11" s="115" t="s">
        <v>113</v>
      </c>
    </row>
    <row r="12" spans="1:24" ht="27" customHeight="1" x14ac:dyDescent="0.15">
      <c r="B12" s="87" t="s">
        <v>20</v>
      </c>
      <c r="C12" s="88" t="s">
        <v>17</v>
      </c>
      <c r="D12" s="64"/>
      <c r="E12" s="65"/>
      <c r="F12" s="66"/>
      <c r="G12" s="65"/>
      <c r="H12" s="66"/>
      <c r="I12" s="67"/>
      <c r="L12" s="7">
        <v>1</v>
      </c>
      <c r="M12" s="7">
        <v>2</v>
      </c>
      <c r="N12" s="7">
        <v>3</v>
      </c>
      <c r="O12" s="7">
        <v>4</v>
      </c>
      <c r="P12" s="7">
        <v>5</v>
      </c>
      <c r="Q12" s="7">
        <v>6</v>
      </c>
      <c r="T12" s="107" t="s">
        <v>115</v>
      </c>
      <c r="U12" s="115" t="s">
        <v>111</v>
      </c>
    </row>
    <row r="13" spans="1:24" ht="27" customHeight="1" thickBot="1" x14ac:dyDescent="0.2">
      <c r="B13" s="54"/>
      <c r="C13" s="55"/>
      <c r="D13" s="68"/>
      <c r="E13" s="69"/>
      <c r="F13" s="70"/>
      <c r="G13" s="69"/>
      <c r="H13" s="70"/>
      <c r="I13" s="71"/>
      <c r="L13" s="7" t="s">
        <v>31</v>
      </c>
      <c r="M13" s="7" t="s">
        <v>32</v>
      </c>
      <c r="N13" s="89" t="s">
        <v>39</v>
      </c>
      <c r="O13" s="7" t="s">
        <v>33</v>
      </c>
      <c r="P13" s="7" t="s">
        <v>34</v>
      </c>
      <c r="Q13" s="7" t="s">
        <v>35</v>
      </c>
      <c r="R13" s="7" t="s">
        <v>36</v>
      </c>
    </row>
    <row r="14" spans="1:24" ht="6" customHeight="1" thickBot="1" x14ac:dyDescent="0.2">
      <c r="B14" s="90"/>
      <c r="C14" s="90"/>
      <c r="D14" s="91"/>
      <c r="E14" s="90"/>
    </row>
    <row r="15" spans="1:24" ht="27" customHeight="1" x14ac:dyDescent="0.15">
      <c r="B15" s="88" t="s">
        <v>18</v>
      </c>
      <c r="C15" s="88" t="s">
        <v>19</v>
      </c>
      <c r="D15" s="56"/>
      <c r="E15" s="57"/>
      <c r="F15" s="58"/>
      <c r="G15" s="57"/>
      <c r="H15" s="58"/>
      <c r="I15" s="59"/>
      <c r="K15" s="5">
        <f>COUNTA(E15,G15,I15,E17,G17,I17)</f>
        <v>0</v>
      </c>
    </row>
    <row r="16" spans="1:24" ht="27" customHeight="1" thickBot="1" x14ac:dyDescent="0.2">
      <c r="B16" s="53"/>
      <c r="C16" s="125"/>
      <c r="D16" s="60"/>
      <c r="E16" s="61"/>
      <c r="F16" s="62"/>
      <c r="G16" s="61"/>
      <c r="H16" s="62"/>
      <c r="I16" s="63"/>
    </row>
    <row r="17" spans="2:21" ht="27" customHeight="1" x14ac:dyDescent="0.15">
      <c r="B17" s="87" t="s">
        <v>20</v>
      </c>
      <c r="C17" s="88" t="s">
        <v>17</v>
      </c>
      <c r="D17" s="64"/>
      <c r="E17" s="65"/>
      <c r="F17" s="66"/>
      <c r="G17" s="65"/>
      <c r="H17" s="66"/>
      <c r="I17" s="67"/>
    </row>
    <row r="18" spans="2:21" ht="27" customHeight="1" thickBot="1" x14ac:dyDescent="0.2">
      <c r="B18" s="54"/>
      <c r="C18" s="55"/>
      <c r="D18" s="68"/>
      <c r="E18" s="69"/>
      <c r="F18" s="70"/>
      <c r="G18" s="69"/>
      <c r="H18" s="70"/>
      <c r="I18" s="71"/>
      <c r="U18" s="92"/>
    </row>
    <row r="19" spans="2:21" ht="6" customHeight="1" thickBot="1" x14ac:dyDescent="0.2">
      <c r="B19" s="90"/>
      <c r="C19" s="90"/>
      <c r="D19" s="91"/>
      <c r="E19" s="90"/>
    </row>
    <row r="20" spans="2:21" ht="27" customHeight="1" x14ac:dyDescent="0.15">
      <c r="B20" s="88" t="s">
        <v>18</v>
      </c>
      <c r="C20" s="88" t="s">
        <v>19</v>
      </c>
      <c r="D20" s="56"/>
      <c r="E20" s="57"/>
      <c r="F20" s="58"/>
      <c r="G20" s="57"/>
      <c r="H20" s="58"/>
      <c r="I20" s="59"/>
      <c r="K20" s="5">
        <f>COUNTA(E20,G20,I20,E22,G22,I22)</f>
        <v>0</v>
      </c>
    </row>
    <row r="21" spans="2:21" ht="27" customHeight="1" thickBot="1" x14ac:dyDescent="0.2">
      <c r="B21" s="53"/>
      <c r="C21" s="125"/>
      <c r="D21" s="60"/>
      <c r="E21" s="61"/>
      <c r="F21" s="62"/>
      <c r="G21" s="61"/>
      <c r="H21" s="62"/>
      <c r="I21" s="63"/>
    </row>
    <row r="22" spans="2:21" ht="27" customHeight="1" x14ac:dyDescent="0.15">
      <c r="B22" s="87" t="s">
        <v>20</v>
      </c>
      <c r="C22" s="88" t="s">
        <v>17</v>
      </c>
      <c r="D22" s="64"/>
      <c r="E22" s="65"/>
      <c r="F22" s="66"/>
      <c r="G22" s="65"/>
      <c r="H22" s="66"/>
      <c r="I22" s="67"/>
    </row>
    <row r="23" spans="2:21" ht="27.75" customHeight="1" thickBot="1" x14ac:dyDescent="0.2">
      <c r="B23" s="54"/>
      <c r="C23" s="55"/>
      <c r="D23" s="68"/>
      <c r="E23" s="69"/>
      <c r="F23" s="70"/>
      <c r="G23" s="69"/>
      <c r="H23" s="70"/>
      <c r="I23" s="71"/>
    </row>
    <row r="24" spans="2:21" ht="6" customHeight="1" thickBot="1" x14ac:dyDescent="0.2">
      <c r="B24" s="90"/>
      <c r="C24" s="90"/>
      <c r="D24" s="91"/>
      <c r="E24" s="90"/>
    </row>
    <row r="25" spans="2:21" ht="27" customHeight="1" x14ac:dyDescent="0.15">
      <c r="B25" s="88" t="s">
        <v>18</v>
      </c>
      <c r="C25" s="88" t="s">
        <v>19</v>
      </c>
      <c r="D25" s="56"/>
      <c r="E25" s="57"/>
      <c r="F25" s="58"/>
      <c r="G25" s="57"/>
      <c r="H25" s="58"/>
      <c r="I25" s="59"/>
      <c r="K25" s="5">
        <f>COUNTA(E25,G25,I25,E27,G27,I27)</f>
        <v>0</v>
      </c>
    </row>
    <row r="26" spans="2:21" ht="27" customHeight="1" thickBot="1" x14ac:dyDescent="0.2">
      <c r="B26" s="53"/>
      <c r="C26" s="125"/>
      <c r="D26" s="60"/>
      <c r="E26" s="61"/>
      <c r="F26" s="62"/>
      <c r="G26" s="61"/>
      <c r="H26" s="62"/>
      <c r="I26" s="63"/>
    </row>
    <row r="27" spans="2:21" ht="27" customHeight="1" x14ac:dyDescent="0.15">
      <c r="B27" s="87" t="s">
        <v>20</v>
      </c>
      <c r="C27" s="88" t="s">
        <v>17</v>
      </c>
      <c r="D27" s="64"/>
      <c r="E27" s="65"/>
      <c r="F27" s="66"/>
      <c r="G27" s="65"/>
      <c r="H27" s="66"/>
      <c r="I27" s="67"/>
    </row>
    <row r="28" spans="2:21" ht="27.75" customHeight="1" thickBot="1" x14ac:dyDescent="0.2">
      <c r="B28" s="54"/>
      <c r="C28" s="55"/>
      <c r="D28" s="68"/>
      <c r="E28" s="69"/>
      <c r="F28" s="70"/>
      <c r="G28" s="69"/>
      <c r="H28" s="70"/>
      <c r="I28" s="71"/>
    </row>
    <row r="29" spans="2:21" ht="6" customHeight="1" thickBot="1" x14ac:dyDescent="0.2">
      <c r="B29" s="90"/>
      <c r="C29" s="90"/>
      <c r="D29" s="91"/>
      <c r="E29" s="90"/>
    </row>
    <row r="30" spans="2:21" ht="27" customHeight="1" x14ac:dyDescent="0.15">
      <c r="B30" s="88" t="s">
        <v>18</v>
      </c>
      <c r="C30" s="88" t="s">
        <v>19</v>
      </c>
      <c r="D30" s="56"/>
      <c r="E30" s="57"/>
      <c r="F30" s="58"/>
      <c r="G30" s="57"/>
      <c r="H30" s="58"/>
      <c r="I30" s="59"/>
      <c r="K30" s="5">
        <f>COUNTA(E30,G30,I30,E32,G32,I32)</f>
        <v>0</v>
      </c>
    </row>
    <row r="31" spans="2:21" ht="27" customHeight="1" thickBot="1" x14ac:dyDescent="0.2">
      <c r="B31" s="53"/>
      <c r="C31" s="125"/>
      <c r="D31" s="60"/>
      <c r="E31" s="61"/>
      <c r="F31" s="62"/>
      <c r="G31" s="61"/>
      <c r="H31" s="62"/>
      <c r="I31" s="63"/>
    </row>
    <row r="32" spans="2:21" ht="27" customHeight="1" x14ac:dyDescent="0.15">
      <c r="B32" s="87" t="s">
        <v>20</v>
      </c>
      <c r="C32" s="88" t="s">
        <v>17</v>
      </c>
      <c r="D32" s="64"/>
      <c r="E32" s="65"/>
      <c r="F32" s="66"/>
      <c r="G32" s="65"/>
      <c r="H32" s="66"/>
      <c r="I32" s="67"/>
    </row>
    <row r="33" spans="2:11" ht="27.75" customHeight="1" thickBot="1" x14ac:dyDescent="0.2">
      <c r="B33" s="54"/>
      <c r="C33" s="55"/>
      <c r="D33" s="68"/>
      <c r="E33" s="69"/>
      <c r="F33" s="70"/>
      <c r="G33" s="69"/>
      <c r="H33" s="70"/>
      <c r="I33" s="71"/>
    </row>
    <row r="34" spans="2:11" ht="6" customHeight="1" thickBot="1" x14ac:dyDescent="0.2">
      <c r="B34" s="90"/>
      <c r="C34" s="90"/>
      <c r="D34" s="91"/>
      <c r="E34" s="90"/>
    </row>
    <row r="35" spans="2:11" ht="27" customHeight="1" x14ac:dyDescent="0.15">
      <c r="B35" s="88" t="s">
        <v>18</v>
      </c>
      <c r="C35" s="88" t="s">
        <v>19</v>
      </c>
      <c r="D35" s="56"/>
      <c r="E35" s="57"/>
      <c r="F35" s="58"/>
      <c r="G35" s="57"/>
      <c r="H35" s="58"/>
      <c r="I35" s="59"/>
      <c r="K35" s="5">
        <f>COUNTA(E35,G35,I35,E37,G37,I37)</f>
        <v>0</v>
      </c>
    </row>
    <row r="36" spans="2:11" ht="27" customHeight="1" thickBot="1" x14ac:dyDescent="0.2">
      <c r="B36" s="53"/>
      <c r="C36" s="125"/>
      <c r="D36" s="60"/>
      <c r="E36" s="61"/>
      <c r="F36" s="62"/>
      <c r="G36" s="61"/>
      <c r="H36" s="62"/>
      <c r="I36" s="63"/>
    </row>
    <row r="37" spans="2:11" ht="27" customHeight="1" x14ac:dyDescent="0.15">
      <c r="B37" s="87" t="s">
        <v>20</v>
      </c>
      <c r="C37" s="88" t="s">
        <v>17</v>
      </c>
      <c r="D37" s="64"/>
      <c r="E37" s="65"/>
      <c r="F37" s="66"/>
      <c r="G37" s="65"/>
      <c r="H37" s="66"/>
      <c r="I37" s="67"/>
    </row>
    <row r="38" spans="2:11" ht="27.75" customHeight="1" thickBot="1" x14ac:dyDescent="0.2">
      <c r="B38" s="54"/>
      <c r="C38" s="55"/>
      <c r="D38" s="68"/>
      <c r="E38" s="69"/>
      <c r="F38" s="70"/>
      <c r="G38" s="69"/>
      <c r="H38" s="70"/>
      <c r="I38" s="71"/>
    </row>
    <row r="39" spans="2:11" ht="6" customHeight="1" thickBot="1" x14ac:dyDescent="0.2">
      <c r="B39" s="90"/>
      <c r="C39" s="90"/>
      <c r="D39" s="91"/>
      <c r="E39" s="90"/>
    </row>
    <row r="40" spans="2:11" ht="27" customHeight="1" x14ac:dyDescent="0.15">
      <c r="B40" s="88" t="s">
        <v>18</v>
      </c>
      <c r="C40" s="88" t="s">
        <v>19</v>
      </c>
      <c r="D40" s="56"/>
      <c r="E40" s="57"/>
      <c r="F40" s="58"/>
      <c r="G40" s="57"/>
      <c r="H40" s="58"/>
      <c r="I40" s="59"/>
      <c r="K40" s="5">
        <f>COUNTA(E40,G40,I40,E42,G42,I42)</f>
        <v>0</v>
      </c>
    </row>
    <row r="41" spans="2:11" ht="27" customHeight="1" thickBot="1" x14ac:dyDescent="0.2">
      <c r="B41" s="53"/>
      <c r="C41" s="125"/>
      <c r="D41" s="60"/>
      <c r="E41" s="61"/>
      <c r="F41" s="62"/>
      <c r="G41" s="61"/>
      <c r="H41" s="62"/>
      <c r="I41" s="63"/>
    </row>
    <row r="42" spans="2:11" ht="27" customHeight="1" x14ac:dyDescent="0.15">
      <c r="B42" s="87" t="s">
        <v>20</v>
      </c>
      <c r="C42" s="88" t="s">
        <v>17</v>
      </c>
      <c r="D42" s="64"/>
      <c r="E42" s="65"/>
      <c r="F42" s="66"/>
      <c r="G42" s="65"/>
      <c r="H42" s="66"/>
      <c r="I42" s="67"/>
    </row>
    <row r="43" spans="2:11" ht="27.75" customHeight="1" thickBot="1" x14ac:dyDescent="0.2">
      <c r="B43" s="54"/>
      <c r="C43" s="55"/>
      <c r="D43" s="68"/>
      <c r="E43" s="69"/>
      <c r="F43" s="70"/>
      <c r="G43" s="69"/>
      <c r="H43" s="70"/>
      <c r="I43" s="71"/>
    </row>
    <row r="44" spans="2:11" ht="6" customHeight="1" thickBot="1" x14ac:dyDescent="0.2">
      <c r="B44" s="90"/>
      <c r="C44" s="90"/>
      <c r="D44" s="91"/>
      <c r="E44" s="90"/>
    </row>
    <row r="45" spans="2:11" ht="27" customHeight="1" x14ac:dyDescent="0.15">
      <c r="B45" s="88" t="s">
        <v>18</v>
      </c>
      <c r="C45" s="88" t="s">
        <v>19</v>
      </c>
      <c r="D45" s="56"/>
      <c r="E45" s="57"/>
      <c r="F45" s="58"/>
      <c r="G45" s="57"/>
      <c r="H45" s="58"/>
      <c r="I45" s="59"/>
      <c r="K45" s="5">
        <f>COUNTA(E45,G45,I45,E47,G47,I47)</f>
        <v>0</v>
      </c>
    </row>
    <row r="46" spans="2:11" ht="27" customHeight="1" thickBot="1" x14ac:dyDescent="0.2">
      <c r="B46" s="53"/>
      <c r="C46" s="125"/>
      <c r="D46" s="60"/>
      <c r="E46" s="61"/>
      <c r="F46" s="62"/>
      <c r="G46" s="61"/>
      <c r="H46" s="62"/>
      <c r="I46" s="63"/>
    </row>
    <row r="47" spans="2:11" ht="27" customHeight="1" x14ac:dyDescent="0.15">
      <c r="B47" s="87" t="s">
        <v>20</v>
      </c>
      <c r="C47" s="88" t="s">
        <v>17</v>
      </c>
      <c r="D47" s="64"/>
      <c r="E47" s="65"/>
      <c r="F47" s="66"/>
      <c r="G47" s="65"/>
      <c r="H47" s="66"/>
      <c r="I47" s="67"/>
    </row>
    <row r="48" spans="2:11" ht="27.75" customHeight="1" thickBot="1" x14ac:dyDescent="0.2">
      <c r="B48" s="54"/>
      <c r="C48" s="55"/>
      <c r="D48" s="68"/>
      <c r="E48" s="69"/>
      <c r="F48" s="70"/>
      <c r="G48" s="69"/>
      <c r="H48" s="70"/>
      <c r="I48" s="71"/>
    </row>
    <row r="49" spans="2:11" ht="6" customHeight="1" thickBot="1" x14ac:dyDescent="0.2">
      <c r="B49" s="90"/>
      <c r="C49" s="90"/>
      <c r="D49" s="91"/>
      <c r="E49" s="90"/>
    </row>
    <row r="50" spans="2:11" ht="27" customHeight="1" x14ac:dyDescent="0.15">
      <c r="B50" s="88" t="s">
        <v>18</v>
      </c>
      <c r="C50" s="88" t="s">
        <v>19</v>
      </c>
      <c r="D50" s="56"/>
      <c r="E50" s="57"/>
      <c r="F50" s="58"/>
      <c r="G50" s="57"/>
      <c r="H50" s="58"/>
      <c r="I50" s="59"/>
      <c r="K50" s="5">
        <f>COUNTA(E50,G50,I50,E52,G52,I52)</f>
        <v>0</v>
      </c>
    </row>
    <row r="51" spans="2:11" ht="27" customHeight="1" thickBot="1" x14ac:dyDescent="0.2">
      <c r="B51" s="53"/>
      <c r="C51" s="125"/>
      <c r="D51" s="60"/>
      <c r="E51" s="61"/>
      <c r="F51" s="62"/>
      <c r="G51" s="61"/>
      <c r="H51" s="62"/>
      <c r="I51" s="63"/>
    </row>
    <row r="52" spans="2:11" ht="27" customHeight="1" x14ac:dyDescent="0.15">
      <c r="B52" s="87" t="s">
        <v>20</v>
      </c>
      <c r="C52" s="88" t="s">
        <v>17</v>
      </c>
      <c r="D52" s="64"/>
      <c r="E52" s="65"/>
      <c r="F52" s="66"/>
      <c r="G52" s="65"/>
      <c r="H52" s="66"/>
      <c r="I52" s="67"/>
    </row>
    <row r="53" spans="2:11" ht="27.75" customHeight="1" thickBot="1" x14ac:dyDescent="0.2">
      <c r="B53" s="54"/>
      <c r="C53" s="55"/>
      <c r="D53" s="68"/>
      <c r="E53" s="69"/>
      <c r="F53" s="70"/>
      <c r="G53" s="69"/>
      <c r="H53" s="70"/>
      <c r="I53" s="71"/>
    </row>
    <row r="54" spans="2:11" ht="6" customHeight="1" thickBot="1" x14ac:dyDescent="0.2">
      <c r="B54" s="90"/>
      <c r="C54" s="90"/>
      <c r="D54" s="91"/>
      <c r="E54" s="90"/>
    </row>
    <row r="55" spans="2:11" ht="27" customHeight="1" x14ac:dyDescent="0.15">
      <c r="B55" s="88" t="s">
        <v>18</v>
      </c>
      <c r="C55" s="88" t="s">
        <v>19</v>
      </c>
      <c r="D55" s="56"/>
      <c r="E55" s="57"/>
      <c r="F55" s="58"/>
      <c r="G55" s="57"/>
      <c r="H55" s="58"/>
      <c r="I55" s="59"/>
      <c r="K55" s="5">
        <f>COUNTA(E55,G55,I55,E57,G57,I57)</f>
        <v>0</v>
      </c>
    </row>
    <row r="56" spans="2:11" ht="27" customHeight="1" thickBot="1" x14ac:dyDescent="0.2">
      <c r="B56" s="53"/>
      <c r="C56" s="125"/>
      <c r="D56" s="60"/>
      <c r="E56" s="61"/>
      <c r="F56" s="62"/>
      <c r="G56" s="61"/>
      <c r="H56" s="62"/>
      <c r="I56" s="63"/>
    </row>
    <row r="57" spans="2:11" ht="27" customHeight="1" x14ac:dyDescent="0.15">
      <c r="B57" s="87" t="s">
        <v>20</v>
      </c>
      <c r="C57" s="88" t="s">
        <v>17</v>
      </c>
      <c r="D57" s="64"/>
      <c r="E57" s="65"/>
      <c r="F57" s="66"/>
      <c r="G57" s="65"/>
      <c r="H57" s="66"/>
      <c r="I57" s="67"/>
    </row>
    <row r="58" spans="2:11" ht="27.75" customHeight="1" thickBot="1" x14ac:dyDescent="0.2">
      <c r="B58" s="54"/>
      <c r="C58" s="55"/>
      <c r="D58" s="68"/>
      <c r="E58" s="69"/>
      <c r="F58" s="70"/>
      <c r="G58" s="69"/>
      <c r="H58" s="70"/>
      <c r="I58" s="71"/>
    </row>
    <row r="59" spans="2:11" ht="6" customHeight="1" thickBot="1" x14ac:dyDescent="0.2">
      <c r="B59" s="90"/>
      <c r="C59" s="90"/>
      <c r="D59" s="91"/>
      <c r="E59" s="90"/>
    </row>
    <row r="60" spans="2:11" ht="27" customHeight="1" x14ac:dyDescent="0.15">
      <c r="B60" s="88" t="s">
        <v>18</v>
      </c>
      <c r="C60" s="88" t="s">
        <v>19</v>
      </c>
      <c r="D60" s="56"/>
      <c r="E60" s="57"/>
      <c r="F60" s="58"/>
      <c r="G60" s="57"/>
      <c r="H60" s="58"/>
      <c r="I60" s="59"/>
      <c r="K60" s="5">
        <f>COUNTA(E60,G60,I60,E62,G62,I62)</f>
        <v>0</v>
      </c>
    </row>
    <row r="61" spans="2:11" ht="27" customHeight="1" thickBot="1" x14ac:dyDescent="0.2">
      <c r="B61" s="53"/>
      <c r="C61" s="125"/>
      <c r="D61" s="60"/>
      <c r="E61" s="61"/>
      <c r="F61" s="62"/>
      <c r="G61" s="61"/>
      <c r="H61" s="62"/>
      <c r="I61" s="63"/>
    </row>
    <row r="62" spans="2:11" ht="27" customHeight="1" x14ac:dyDescent="0.15">
      <c r="B62" s="87" t="s">
        <v>20</v>
      </c>
      <c r="C62" s="88" t="s">
        <v>17</v>
      </c>
      <c r="D62" s="64"/>
      <c r="E62" s="65"/>
      <c r="F62" s="66"/>
      <c r="G62" s="65"/>
      <c r="H62" s="66"/>
      <c r="I62" s="67"/>
    </row>
    <row r="63" spans="2:11" ht="27.75" customHeight="1" thickBot="1" x14ac:dyDescent="0.2">
      <c r="B63" s="54"/>
      <c r="C63" s="55"/>
      <c r="D63" s="68"/>
      <c r="E63" s="69"/>
      <c r="F63" s="70"/>
      <c r="G63" s="69"/>
      <c r="H63" s="70"/>
      <c r="I63" s="71"/>
    </row>
    <row r="64" spans="2:11" ht="6" customHeight="1" thickBot="1" x14ac:dyDescent="0.2">
      <c r="B64" s="90"/>
      <c r="C64" s="90"/>
      <c r="D64" s="91"/>
      <c r="E64" s="90"/>
    </row>
    <row r="65" spans="2:11" ht="27" customHeight="1" x14ac:dyDescent="0.15">
      <c r="B65" s="88" t="s">
        <v>18</v>
      </c>
      <c r="C65" s="88" t="s">
        <v>19</v>
      </c>
      <c r="D65" s="56"/>
      <c r="E65" s="57"/>
      <c r="F65" s="58"/>
      <c r="G65" s="57"/>
      <c r="H65" s="58"/>
      <c r="I65" s="59"/>
      <c r="K65" s="5">
        <f>COUNTA(E65,G65,I65,E67,G67,I67)</f>
        <v>0</v>
      </c>
    </row>
    <row r="66" spans="2:11" ht="27" customHeight="1" thickBot="1" x14ac:dyDescent="0.2">
      <c r="B66" s="53"/>
      <c r="C66" s="125"/>
      <c r="D66" s="60"/>
      <c r="E66" s="61"/>
      <c r="F66" s="62"/>
      <c r="G66" s="61"/>
      <c r="H66" s="62"/>
      <c r="I66" s="63"/>
    </row>
    <row r="67" spans="2:11" ht="27" customHeight="1" x14ac:dyDescent="0.15">
      <c r="B67" s="87" t="s">
        <v>20</v>
      </c>
      <c r="C67" s="88" t="s">
        <v>17</v>
      </c>
      <c r="D67" s="64"/>
      <c r="E67" s="65"/>
      <c r="F67" s="66"/>
      <c r="G67" s="65"/>
      <c r="H67" s="66"/>
      <c r="I67" s="67"/>
    </row>
    <row r="68" spans="2:11" ht="27.75" customHeight="1" thickBot="1" x14ac:dyDescent="0.2">
      <c r="B68" s="54"/>
      <c r="C68" s="55"/>
      <c r="D68" s="68"/>
      <c r="E68" s="69"/>
      <c r="F68" s="70"/>
      <c r="G68" s="69"/>
      <c r="H68" s="70"/>
      <c r="I68" s="71"/>
    </row>
    <row r="69" spans="2:11" ht="21" customHeight="1" x14ac:dyDescent="0.15">
      <c r="B69" s="90"/>
      <c r="C69" s="90"/>
      <c r="D69" s="91"/>
      <c r="E69" s="90"/>
    </row>
    <row r="70" spans="2:11" ht="21" customHeight="1" x14ac:dyDescent="0.15"/>
  </sheetData>
  <sheetProtection algorithmName="SHA-512" hashValue="iAbVjYNBkKF6lYIVdfehlXednY9hYf/aR/0Vh7+ky6MdNSw74tCgMhKTAwIWKQnZw8e9j3Cz6ohEjG6KK/T3EQ==" saltValue="dwr1L7YJTx6tYOwT5vo3aw==" spinCount="100000" sheet="1" objects="1" scenarios="1"/>
  <mergeCells count="3">
    <mergeCell ref="B1:F1"/>
    <mergeCell ref="H1:I1"/>
    <mergeCell ref="S3:X8"/>
  </mergeCells>
  <phoneticPr fontId="1"/>
  <conditionalFormatting sqref="B11">
    <cfRule type="containsText" dxfId="3" priority="7" stopIfTrue="1" operator="containsText" text="女">
      <formula>NOT(ISERROR(SEARCH("女",B11)))</formula>
    </cfRule>
    <cfRule type="containsText" dxfId="2" priority="8" stopIfTrue="1" operator="containsText" text="男">
      <formula>NOT(ISERROR(SEARCH("男",B11)))</formula>
    </cfRule>
  </conditionalFormatting>
  <conditionalFormatting sqref="B16 B21 B26 B31 B36 B41 B46 B51 B56 B61 B66">
    <cfRule type="containsText" dxfId="1" priority="1" stopIfTrue="1" operator="containsText" text="女">
      <formula>NOT(ISERROR(SEARCH("女",B16)))</formula>
    </cfRule>
    <cfRule type="containsText" dxfId="0" priority="2" stopIfTrue="1" operator="containsText" text="男">
      <formula>NOT(ISERROR(SEARCH("男",B16)))</formula>
    </cfRule>
  </conditionalFormatting>
  <dataValidations count="5">
    <dataValidation type="whole" allowBlank="1" showInputMessage="1" showErrorMessage="1" sqref="C13 C18 C23 C28 C33 C38 C43 C48 C53 C58 C63 C68" xr:uid="{00000000-0002-0000-0200-000000000000}">
      <formula1>1111</formula1>
      <formula2>999999</formula2>
    </dataValidation>
    <dataValidation type="list" allowBlank="1" showInputMessage="1" showErrorMessage="1" sqref="B13 B18 B23 B28 B33 B38 B43 B48 B53 B58 B63 B68" xr:uid="{00000000-0002-0000-0200-000001000000}">
      <formula1>$L$13:$R$13</formula1>
    </dataValidation>
    <dataValidation type="list" allowBlank="1" showInputMessage="1" showErrorMessage="1" sqref="D11 F11 H11 D13 F13 H13 D16 D21 D26 D31 D36 D41 D46 D51 D56 D61 D66 F16 F21 F26 F31 F36 F41 F46 F51 F56 F61 F66 H16 H21 H26 H31 H36 H41 H46 H51 H56 H61 H66 D18 D23 D28 D33 D38 D43 D48 D53 D58 D63 D68 F18 F23 F28 F33 F38 F43 F48 F53 F58 F63 F68 H18 H23 H28 H33 H38 H43 H48 H53 H58 H63 H68" xr:uid="{00000000-0002-0000-0200-000002000000}">
      <formula1>$L$12:$Q$12</formula1>
    </dataValidation>
    <dataValidation type="list" allowBlank="1" showInputMessage="1" showErrorMessage="1" sqref="B11 B16 B21 B26 B31 B36 B41 B46 B51 B56 B61 B66" xr:uid="{00000000-0002-0000-0200-000003000000}">
      <formula1>$L$10:$O$10</formula1>
    </dataValidation>
    <dataValidation type="list" allowBlank="1" showInputMessage="1" showErrorMessage="1" sqref="C11 C16 C21 C26 C31 C36 C41 C46 C51 C56 C61 C66" xr:uid="{5DAD0385-D048-4C96-9519-828FF8DC8204}">
      <formula1>$L$11:$M$11</formula1>
    </dataValidation>
  </dataValidations>
  <pageMargins left="0.7" right="0.7" top="0.53" bottom="3.48"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注意事項</vt:lpstr>
      <vt:lpstr>個人種目申込一覧表</vt:lpstr>
      <vt:lpstr>リレー申込票</vt:lpstr>
      <vt:lpstr>個人種目申込一覧表!女子</vt:lpstr>
      <vt:lpstr>個人種目申込一覧表!小学女子</vt:lpstr>
      <vt:lpstr>個人種目申込一覧表!小学男子</vt:lpstr>
      <vt:lpstr>個人種目申込一覧表!男子</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tenmei-m</dc:creator>
  <cp:lastModifiedBy>柳哲生</cp:lastModifiedBy>
  <cp:lastPrinted>2014-08-29T01:41:35Z</cp:lastPrinted>
  <dcterms:created xsi:type="dcterms:W3CDTF">2009-03-04T01:02:54Z</dcterms:created>
  <dcterms:modified xsi:type="dcterms:W3CDTF">2025-06-24T07:45:01Z</dcterms:modified>
</cp:coreProperties>
</file>