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飯伊陸協_競技部_R02～\02_飯伊小中大会\R7\06_スタートリスト・エントリーファイル\"/>
    </mc:Choice>
  </mc:AlternateContent>
  <xr:revisionPtr revIDLastSave="0" documentId="13_ncr:1_{AF9A7375-7D2E-468C-BC50-2243498F14A5}" xr6:coauthVersionLast="47" xr6:coauthVersionMax="47" xr10:uidLastSave="{00000000-0000-0000-0000-000000000000}"/>
  <bookViews>
    <workbookView xWindow="-120" yWindow="-120" windowWidth="29040" windowHeight="15840" activeTab="1" xr2:uid="{00000000-000D-0000-FFFF-FFFF00000000}"/>
  </bookViews>
  <sheets>
    <sheet name="注意事項" sheetId="6" r:id="rId1"/>
    <sheet name="個人種目申込一覧表" sheetId="1" r:id="rId2"/>
    <sheet name="リレー申込票" sheetId="2" r:id="rId3"/>
  </sheets>
  <definedNames>
    <definedName name="_xlnm.Print_Area" localSheetId="1">個人種目申込一覧表!$A$1:$M$114</definedName>
    <definedName name="小学女子">個人種目申込一覧表!$L$12:$L$19</definedName>
    <definedName name="小学男子">個人種目申込一覧表!$K$12:$K$19</definedName>
    <definedName name="中学女子">個人種目申込一覧表!$N$12:$N$18</definedName>
    <definedName name="中学男子">個人種目申込一覧表!$M$12:$M$19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 l="1"/>
  <c r="C6" i="2"/>
  <c r="U18" i="1"/>
  <c r="S18" i="1"/>
  <c r="K30" i="2"/>
  <c r="K25" i="2"/>
  <c r="K20" i="2"/>
  <c r="K15" i="2"/>
  <c r="S17" i="1" l="1"/>
  <c r="U19" i="1" l="1"/>
  <c r="U20" i="1"/>
  <c r="U21" i="1"/>
  <c r="U22" i="1"/>
  <c r="U23" i="1"/>
  <c r="U24" i="1"/>
  <c r="S19" i="1"/>
  <c r="S20" i="1"/>
  <c r="S21" i="1"/>
  <c r="S22" i="1"/>
  <c r="S23" i="1"/>
  <c r="S24" i="1"/>
  <c r="U17" i="1" l="1"/>
  <c r="B1" i="2"/>
  <c r="K35" i="2"/>
  <c r="K40" i="2"/>
  <c r="K45" i="2"/>
  <c r="K50" i="2"/>
  <c r="K55" i="2"/>
  <c r="K60" i="2"/>
  <c r="K65" i="2"/>
  <c r="A16" i="1"/>
  <c r="A96" i="1"/>
  <c r="A76" i="1"/>
  <c r="A56" i="1"/>
  <c r="A36" i="1"/>
  <c r="A95" i="1"/>
  <c r="A75" i="1"/>
  <c r="A55" i="1"/>
  <c r="A35" i="1"/>
  <c r="A15" i="1"/>
  <c r="E6" i="2" l="1"/>
  <c r="G6" i="2" s="1"/>
  <c r="I6" i="2" s="1"/>
  <c r="B9" i="1"/>
  <c r="C9" i="1"/>
  <c r="H9" i="1" l="1"/>
  <c r="G9" i="1"/>
  <c r="I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5" authorId="0" shapeId="0" xr:uid="{B81CF60D-8BC9-4B02-A897-E05BE7AD4E99}">
      <text>
        <r>
          <rPr>
            <b/>
            <sz val="9"/>
            <color indexed="81"/>
            <rFont val="MS P ゴシック"/>
            <family val="3"/>
            <charset val="128"/>
          </rPr>
          <t>大会当日に確実に連絡がとれる番号を記入。
学校の電話などは不可。</t>
        </r>
      </text>
    </comment>
  </commentList>
</comments>
</file>

<file path=xl/sharedStrings.xml><?xml version="1.0" encoding="utf-8"?>
<sst xmlns="http://schemas.openxmlformats.org/spreadsheetml/2006/main" count="190" uniqueCount="111">
  <si>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</si>
  <si>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</si>
  <si>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</si>
  <si>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</si>
  <si>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</si>
  <si>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</si>
  <si>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</si>
  <si>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</si>
  <si>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記入例</t>
    <rPh sb="0" eb="2">
      <t>キニュウ</t>
    </rPh>
    <rPh sb="2" eb="3">
      <t>レイ</t>
    </rPh>
    <phoneticPr fontId="2"/>
  </si>
  <si>
    <t>リレー申込票</t>
    <rPh sb="3" eb="5">
      <t>モウシコミ</t>
    </rPh>
    <rPh sb="5" eb="6">
      <t>ヒョウ</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</si>
  <si>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</si>
  <si>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</si>
  <si>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</si>
  <si>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団体名称</t>
    <rPh sb="0" eb="2">
      <t>ダンタイ</t>
    </rPh>
    <rPh sb="2" eb="4">
      <t>メイショウ</t>
    </rPh>
    <phoneticPr fontId="1"/>
  </si>
  <si>
    <t>参加（のべ）人数</t>
    <rPh sb="0" eb="2">
      <t>サンカ</t>
    </rPh>
    <rPh sb="6" eb="8">
      <t>ニンズウ</t>
    </rPh>
    <phoneticPr fontId="1"/>
  </si>
  <si>
    <t>参加料</t>
    <rPh sb="0" eb="2">
      <t>サンカ</t>
    </rPh>
    <rPh sb="2" eb="3">
      <t>リョウ</t>
    </rPh>
    <phoneticPr fontId="1"/>
  </si>
  <si>
    <t>参考記録</t>
    <rPh sb="0" eb="2">
      <t>サンコウ</t>
    </rPh>
    <rPh sb="2" eb="4">
      <t>キロク</t>
    </rPh>
    <phoneticPr fontId="1"/>
  </si>
  <si>
    <t>性/クラス</t>
    <rPh sb="0" eb="1">
      <t>セイ</t>
    </rPh>
    <phoneticPr fontId="1"/>
  </si>
  <si>
    <t>種　　目</t>
    <rPh sb="0" eb="1">
      <t>シュ</t>
    </rPh>
    <rPh sb="3" eb="4">
      <t>メ</t>
    </rPh>
    <phoneticPr fontId="1"/>
  </si>
  <si>
    <t>チーム枝記号</t>
    <rPh sb="3" eb="4">
      <t>エダ</t>
    </rPh>
    <rPh sb="4" eb="6">
      <t>キゴウ</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</si>
  <si>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</si>
  <si>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</si>
  <si>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</si>
  <si>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</si>
  <si>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</si>
  <si>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</si>
  <si>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</si>
  <si>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4×100mR</t>
    <phoneticPr fontId="1"/>
  </si>
  <si>
    <t>(A)</t>
    <phoneticPr fontId="1"/>
  </si>
  <si>
    <t>(B)</t>
    <phoneticPr fontId="1"/>
  </si>
  <si>
    <t>(D)</t>
    <phoneticPr fontId="1"/>
  </si>
  <si>
    <t>(E)</t>
    <phoneticPr fontId="1"/>
  </si>
  <si>
    <t>(F)</t>
    <phoneticPr fontId="1"/>
  </si>
  <si>
    <t>(G)</t>
    <phoneticPr fontId="1"/>
  </si>
  <si>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</si>
  <si>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</si>
  <si>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</si>
  <si>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</si>
  <si>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</si>
  <si>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</si>
  <si>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</si>
  <si>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</si>
  <si>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</si>
  <si>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</si>
  <si>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</si>
  <si>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</si>
  <si>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</si>
  <si>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</si>
  <si>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</si>
  <si>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</si>
  <si>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⑤ファイル名については、デフォルトでは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1"/>
  </si>
  <si>
    <t>　変えてください。（例：#4kyoka_entryfile を #4kyoka_長野高 に変更）</t>
    <rPh sb="1" eb="2">
      <t>カ</t>
    </rPh>
    <rPh sb="10" eb="11">
      <t>レイ</t>
    </rPh>
    <rPh sb="40" eb="42">
      <t>ナガノ</t>
    </rPh>
    <rPh sb="42" eb="43">
      <t>タカ</t>
    </rPh>
    <rPh sb="45" eb="47">
      <t>ヘンコウ</t>
    </rPh>
    <phoneticPr fontId="1"/>
  </si>
  <si>
    <t>（３）エントリーセンターの利用方法</t>
    <rPh sb="13" eb="15">
      <t>リヨウ</t>
    </rPh>
    <rPh sb="15" eb="17">
      <t>ホウホウ</t>
    </rPh>
    <phoneticPr fontId="1"/>
  </si>
  <si>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1"/>
  </si>
  <si>
    <t>エントリー情報入力画面を開いて、</t>
    <rPh sb="5" eb="7">
      <t>ジョウホウ</t>
    </rPh>
    <rPh sb="7" eb="9">
      <t>ニュウリョク</t>
    </rPh>
    <rPh sb="9" eb="11">
      <t>ガメン</t>
    </rPh>
    <rPh sb="12" eb="13">
      <t>ヒラ</t>
    </rPh>
    <phoneticPr fontId="1"/>
  </si>
  <si>
    <t>①大会を選択　</t>
    <rPh sb="1" eb="3">
      <t>タイカイ</t>
    </rPh>
    <rPh sb="4" eb="6">
      <t>センタク</t>
    </rPh>
    <phoneticPr fontId="1"/>
  </si>
  <si>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</si>
  <si>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</si>
  <si>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</si>
  <si>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</si>
  <si>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</si>
  <si>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</si>
  <si>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</si>
  <si>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</si>
  <si>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</si>
  <si>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⑤コメント</t>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</si>
  <si>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</si>
  <si>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⑥エントリーファイル添付</t>
    <rPh sb="10" eb="12">
      <t>テンプ</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</si>
  <si>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</si>
  <si>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⑦確認画面へ</t>
    <rPh sb="1" eb="3">
      <t>カクニン</t>
    </rPh>
    <rPh sb="3" eb="5">
      <t>ガメン</t>
    </rPh>
    <phoneticPr fontId="1"/>
  </si>
  <si>
    <t>⑧送信</t>
    <rPh sb="1" eb="3">
      <t>ソウシン</t>
    </rPh>
    <phoneticPr fontId="1"/>
  </si>
  <si>
    <t>※シートの削除・挿入などはしないでください。</t>
    <rPh sb="5" eb="7">
      <t>サクジョ</t>
    </rPh>
    <rPh sb="8" eb="10">
      <t>ソウニュウ</t>
    </rPh>
    <phoneticPr fontId="6"/>
  </si>
  <si>
    <t>小学男子</t>
    <rPh sb="0" eb="2">
      <t>ショウガク</t>
    </rPh>
    <rPh sb="2" eb="4">
      <t>ダンシ</t>
    </rPh>
    <phoneticPr fontId="1"/>
  </si>
  <si>
    <t>小学女子</t>
    <rPh sb="0" eb="2">
      <t>ショウガク</t>
    </rPh>
    <rPh sb="2" eb="4">
      <t>ジョシ</t>
    </rPh>
    <phoneticPr fontId="1"/>
  </si>
  <si>
    <t>男子</t>
    <rPh sb="0" eb="2">
      <t>ダンシ</t>
    </rPh>
    <phoneticPr fontId="1"/>
  </si>
  <si>
    <t>女子</t>
    <rPh sb="0" eb="2">
      <t>ジョシ</t>
    </rPh>
    <phoneticPr fontId="1"/>
  </si>
  <si>
    <t>4年100m</t>
    <rPh sb="1" eb="2">
      <t>ネン</t>
    </rPh>
    <phoneticPr fontId="1"/>
  </si>
  <si>
    <t>5年100m</t>
    <rPh sb="1" eb="2">
      <t>ネン</t>
    </rPh>
    <phoneticPr fontId="1"/>
  </si>
  <si>
    <t>6年100m</t>
    <rPh sb="1" eb="2">
      <t>ネン</t>
    </rPh>
    <phoneticPr fontId="1"/>
  </si>
  <si>
    <t>小学生</t>
    <rPh sb="0" eb="3">
      <t>ショウガクセイ</t>
    </rPh>
    <phoneticPr fontId="1"/>
  </si>
  <si>
    <t>中学生</t>
    <rPh sb="0" eb="3">
      <t>チュウガクセイ</t>
    </rPh>
    <phoneticPr fontId="1"/>
  </si>
  <si>
    <t>小学男子</t>
    <rPh sb="0" eb="2">
      <t>ショウガク</t>
    </rPh>
    <rPh sb="2" eb="4">
      <t>ダンシ</t>
    </rPh>
    <phoneticPr fontId="1"/>
  </si>
  <si>
    <t>小学女子</t>
    <rPh sb="0" eb="2">
      <t>ショウガク</t>
    </rPh>
    <rPh sb="2" eb="4">
      <t>ジョシ</t>
    </rPh>
    <phoneticPr fontId="1"/>
  </si>
  <si>
    <r>
      <rPr>
        <sz val="8"/>
        <color rgb="FFFF0000"/>
        <rFont val="ＭＳ Ｐゴシック"/>
        <family val="3"/>
        <charset val="128"/>
      </rPr>
      <t xml:space="preserve">上欄No </t>
    </r>
    <r>
      <rPr>
        <sz val="8"/>
        <color indexed="8"/>
        <rFont val="ＭＳ Ｐゴシック"/>
        <family val="3"/>
        <charset val="128"/>
      </rPr>
      <t xml:space="preserve">
下欄学年</t>
    </r>
    <rPh sb="0" eb="2">
      <t>ジョウラン</t>
    </rPh>
    <rPh sb="6" eb="8">
      <t>カラン</t>
    </rPh>
    <rPh sb="8" eb="10">
      <t>ガクネン</t>
    </rPh>
    <phoneticPr fontId="1"/>
  </si>
  <si>
    <t>小学生</t>
    <rPh sb="0" eb="3">
      <t>ショウガクセイ</t>
    </rPh>
    <phoneticPr fontId="2"/>
  </si>
  <si>
    <t>(C)</t>
    <phoneticPr fontId="1"/>
  </si>
  <si>
    <t>男女混合</t>
    <rPh sb="0" eb="2">
      <t>ダンジョ</t>
    </rPh>
    <rPh sb="2" eb="4">
      <t>コンゴウ</t>
    </rPh>
    <phoneticPr fontId="1"/>
  </si>
  <si>
    <t>4x100mR</t>
    <phoneticPr fontId="1"/>
  </si>
  <si>
    <t>1000m</t>
    <phoneticPr fontId="1"/>
  </si>
  <si>
    <t>コンバインドA</t>
    <phoneticPr fontId="2"/>
  </si>
  <si>
    <t>コンバインドB</t>
    <phoneticPr fontId="2"/>
  </si>
  <si>
    <t>参加料／人</t>
    <rPh sb="0" eb="2">
      <t>サンカ</t>
    </rPh>
    <rPh sb="4" eb="5">
      <t>ニン</t>
    </rPh>
    <phoneticPr fontId="2"/>
  </si>
  <si>
    <r>
      <t xml:space="preserve">ﾅﾝﾊﾞｰ
</t>
    </r>
    <r>
      <rPr>
        <sz val="8"/>
        <color rgb="FFFF0000"/>
        <rFont val="ＭＳ Ｐゴシック"/>
        <family val="3"/>
        <charset val="128"/>
        <scheme val="minor"/>
      </rPr>
      <t>※記入しない</t>
    </r>
    <rPh sb="7" eb="9">
      <t>キニュウ</t>
    </rPh>
    <phoneticPr fontId="2"/>
  </si>
  <si>
    <t>コンバインドA</t>
    <phoneticPr fontId="1"/>
  </si>
  <si>
    <t>小学女子</t>
    <rPh sb="0" eb="2">
      <t>ショウガク</t>
    </rPh>
    <rPh sb="2" eb="4">
      <t>ジョシ</t>
    </rPh>
    <phoneticPr fontId="2"/>
  </si>
  <si>
    <r>
      <t>略称</t>
    </r>
    <r>
      <rPr>
        <sz val="10"/>
        <color indexed="8"/>
        <rFont val="ＭＳ Ｐゴシック"/>
        <family val="3"/>
        <charset val="128"/>
      </rPr>
      <t xml:space="preserve">（全角7文字以内）
</t>
    </r>
    <r>
      <rPr>
        <sz val="9"/>
        <color indexed="10"/>
        <rFont val="ＭＳ Ｐゴシック"/>
        <family val="3"/>
        <charset val="128"/>
      </rPr>
      <t>小学校は末尾に「小」をつける</t>
    </r>
    <rPh sb="0" eb="2">
      <t>リャクショウ</t>
    </rPh>
    <rPh sb="3" eb="5">
      <t>ゼンカク</t>
    </rPh>
    <rPh sb="6" eb="8">
      <t>モジ</t>
    </rPh>
    <rPh sb="8" eb="10">
      <t>イナイ</t>
    </rPh>
    <rPh sb="12" eb="15">
      <t>ショウガッコウ</t>
    </rPh>
    <rPh sb="16" eb="18">
      <t>マツビ</t>
    </rPh>
    <rPh sb="20" eb="21">
      <t>ショウ</t>
    </rPh>
    <phoneticPr fontId="2"/>
  </si>
  <si>
    <r>
      <t xml:space="preserve">略称ｶﾅ（半角）
</t>
    </r>
    <r>
      <rPr>
        <sz val="9"/>
        <color indexed="10"/>
        <rFont val="ＭＳ Ｐゴシック"/>
        <family val="3"/>
        <charset val="128"/>
      </rPr>
      <t>小学校は末尾に「ｼｮｳ」をつける</t>
    </r>
    <rPh sb="0" eb="2">
      <t>リャクショウ</t>
    </rPh>
    <rPh sb="5" eb="7">
      <t>ハンカク</t>
    </rPh>
    <rPh sb="13" eb="15">
      <t>マツビ</t>
    </rPh>
    <phoneticPr fontId="1"/>
  </si>
  <si>
    <t>審判補助員氏名</t>
    <rPh sb="5" eb="7">
      <t>シメイ</t>
    </rPh>
    <phoneticPr fontId="1"/>
  </si>
  <si>
    <t>1000m</t>
    <phoneticPr fontId="2"/>
  </si>
  <si>
    <t>大会運営のため、引率の方々等に審判補助をお願いしたいと思います。可能な方は「補助審判員氏名」にお名前を記入してください。</t>
    <rPh sb="32" eb="34">
      <t>カノウ</t>
    </rPh>
    <rPh sb="35" eb="36">
      <t>カタ</t>
    </rPh>
    <phoneticPr fontId="1"/>
  </si>
  <si>
    <t>　上段に　＝女子選手を記入</t>
    <rPh sb="1" eb="3">
      <t>ジョウダン</t>
    </rPh>
    <rPh sb="6" eb="8">
      <t>ジョシ</t>
    </rPh>
    <rPh sb="8" eb="10">
      <t>センシュ</t>
    </rPh>
    <rPh sb="11" eb="13">
      <t>キニュウ</t>
    </rPh>
    <phoneticPr fontId="1"/>
  </si>
  <si>
    <t>　下段に　＝男子選手を記入</t>
    <rPh sb="1" eb="3">
      <t>ゲダン</t>
    </rPh>
    <rPh sb="6" eb="8">
      <t>ダンシ</t>
    </rPh>
    <rPh sb="8" eb="10">
      <t>センシュ</t>
    </rPh>
    <rPh sb="11" eb="13">
      <t>キニュウ</t>
    </rPh>
    <phoneticPr fontId="1"/>
  </si>
  <si>
    <r>
      <t>【注意事項】
(1)　参考記録を必ず入力してください。
　　(例)　　57秒82　　→　5782
　　　　　　 1分3秒　　→　10300
(2)　複数出場する場合はチーム枝記号を入力。
(3)　上欄Noは記入しない。
(4)　</t>
    </r>
    <r>
      <rPr>
        <b/>
        <sz val="11"/>
        <color indexed="10"/>
        <rFont val="ＭＳ Ｐゴシック"/>
        <family val="3"/>
        <charset val="128"/>
      </rPr>
      <t xml:space="preserve">上段に女子選手、下段に男子選手　を記入する。
</t>
    </r>
    <r>
      <rPr>
        <b/>
        <sz val="11"/>
        <color indexed="8"/>
        <rFont val="ＭＳ Ｐゴシック"/>
        <family val="3"/>
        <charset val="128"/>
      </rPr>
      <t xml:space="preserve">
</t>
    </r>
    <rPh sb="1" eb="5">
      <t>チュウイジコウ</t>
    </rPh>
    <rPh sb="11" eb="13">
      <t>サンコウ</t>
    </rPh>
    <rPh sb="13" eb="15">
      <t>キロク</t>
    </rPh>
    <rPh sb="16" eb="17">
      <t>カナラ</t>
    </rPh>
    <rPh sb="18" eb="20">
      <t>ニュウリョク</t>
    </rPh>
    <rPh sb="31" eb="32">
      <t>レイ</t>
    </rPh>
    <rPh sb="37" eb="38">
      <t>ビョウ</t>
    </rPh>
    <rPh sb="57" eb="58">
      <t>フン</t>
    </rPh>
    <rPh sb="59" eb="60">
      <t>ビョウ</t>
    </rPh>
    <rPh sb="74" eb="76">
      <t>フクスウ</t>
    </rPh>
    <rPh sb="76" eb="78">
      <t>シュツジョウ</t>
    </rPh>
    <rPh sb="80" eb="82">
      <t>バアイ</t>
    </rPh>
    <rPh sb="86" eb="87">
      <t>エダ</t>
    </rPh>
    <rPh sb="87" eb="89">
      <t>キゴウ</t>
    </rPh>
    <rPh sb="90" eb="92">
      <t>ニュウリョク</t>
    </rPh>
    <rPh sb="98" eb="99">
      <t>ウエ</t>
    </rPh>
    <rPh sb="99" eb="100">
      <t>ラン</t>
    </rPh>
    <rPh sb="103" eb="105">
      <t>キニュウ</t>
    </rPh>
    <rPh sb="114" eb="116">
      <t>ジョウダン</t>
    </rPh>
    <rPh sb="117" eb="119">
      <t>ジョシ</t>
    </rPh>
    <rPh sb="119" eb="121">
      <t>センシュ</t>
    </rPh>
    <rPh sb="122" eb="124">
      <t>カダン</t>
    </rPh>
    <rPh sb="125" eb="127">
      <t>ダンシ</t>
    </rPh>
    <rPh sb="127" eb="129">
      <t>センシュ</t>
    </rPh>
    <rPh sb="131" eb="133">
      <t>キニュウ</t>
    </rPh>
    <phoneticPr fontId="1"/>
  </si>
  <si>
    <t>個人種目申込一覧表／飯伊陸上競技協会</t>
    <rPh sb="0" eb="2">
      <t>コジン</t>
    </rPh>
    <rPh sb="2" eb="4">
      <t>シュモク</t>
    </rPh>
    <rPh sb="4" eb="6">
      <t>モウシコミ</t>
    </rPh>
    <rPh sb="6" eb="8">
      <t>イチラン</t>
    </rPh>
    <rPh sb="8" eb="9">
      <t>ヒョウ</t>
    </rPh>
    <rPh sb="10" eb="12">
      <t>ハンイ</t>
    </rPh>
    <rPh sb="12" eb="14">
      <t>リクジョウ</t>
    </rPh>
    <rPh sb="14" eb="16">
      <t>キョウギ</t>
    </rPh>
    <rPh sb="16" eb="18">
      <t>キョウカイ</t>
    </rPh>
    <phoneticPr fontId="2"/>
  </si>
  <si>
    <t>飯伊陸上競技協会</t>
    <rPh sb="0" eb="2">
      <t>ハンイ</t>
    </rPh>
    <rPh sb="2" eb="8">
      <t>リクジョウキョウギキョウカイ</t>
    </rPh>
    <phoneticPr fontId="2"/>
  </si>
  <si>
    <t>3年60m</t>
    <rPh sb="1" eb="2">
      <t>ネン</t>
    </rPh>
    <phoneticPr fontId="2"/>
  </si>
  <si>
    <t>1・2年60m</t>
    <rPh sb="3" eb="4">
      <t>ネン</t>
    </rPh>
    <phoneticPr fontId="1"/>
  </si>
  <si>
    <t>3年60m</t>
    <rPh sb="1" eb="2">
      <t>ネン</t>
    </rPh>
    <phoneticPr fontId="1"/>
  </si>
  <si>
    <t>第４２回飯伊小学生陸上競技大会</t>
    <rPh sb="0" eb="1">
      <t>ダイ</t>
    </rPh>
    <rPh sb="3" eb="4">
      <t>カイ</t>
    </rPh>
    <rPh sb="4" eb="6">
      <t>ハンイ</t>
    </rPh>
    <rPh sb="6" eb="9">
      <t>ショウガクセイ</t>
    </rPh>
    <rPh sb="9" eb="11">
      <t>リクジョウ</t>
    </rPh>
    <rPh sb="11" eb="13">
      <t>キョウギ</t>
    </rPh>
    <rPh sb="13" eb="15">
      <t>タイカイ</t>
    </rPh>
    <phoneticPr fontId="1"/>
  </si>
  <si>
    <t>携帯ＴＥＬ</t>
    <rPh sb="0" eb="2">
      <t>ケイタイ</t>
    </rPh>
    <phoneticPr fontId="2"/>
  </si>
  <si>
    <r>
      <t xml:space="preserve">【注意事項】
</t>
    </r>
    <r>
      <rPr>
        <b/>
        <sz val="11"/>
        <color theme="1"/>
        <rFont val="ＭＳ Ｐゴシック"/>
        <family val="3"/>
        <charset val="128"/>
      </rPr>
      <t xml:space="preserve">(1)　略称および略称ｶﾅは必ず記入してください。
(2)　参考記録を入力してください。無ければ目標記録でも構いません。コンバインドは得点を入力してください。分からなければ空欄でも構いません。
　　（例）13秒25　 →　1325　　　
　　　　　15秒　　　→　1500 
　　　　　3分24秒　→　32400　　
　　　　　コンバインドA　924点　→　924　　と入力
(3)　ナンバーカードは当日、受付にて貸与します。
</t>
    </r>
    <r>
      <rPr>
        <b/>
        <sz val="11"/>
        <color rgb="FFFF0000"/>
        <rFont val="ＭＳ Ｐゴシック"/>
        <family val="3"/>
        <charset val="128"/>
      </rPr>
      <t>(4)　申し込み締め切り
　　　エントリーファイル：５月２日（金）18時00分
　　　　　　 参加料振込：５月７日（水）</t>
    </r>
    <rPh sb="1" eb="5">
      <t>チュウイジコウ</t>
    </rPh>
    <rPh sb="11" eb="13">
      <t>リャクショウ</t>
    </rPh>
    <rPh sb="16" eb="18">
      <t>リャクショウ</t>
    </rPh>
    <rPh sb="21" eb="22">
      <t>カナラ</t>
    </rPh>
    <rPh sb="23" eb="25">
      <t>キニュウ</t>
    </rPh>
    <rPh sb="37" eb="39">
      <t>サンコウ</t>
    </rPh>
    <rPh sb="39" eb="41">
      <t>キロク</t>
    </rPh>
    <rPh sb="42" eb="44">
      <t>ニュウリョク</t>
    </rPh>
    <rPh sb="51" eb="52">
      <t>ナ</t>
    </rPh>
    <rPh sb="55" eb="57">
      <t>モクヒョウ</t>
    </rPh>
    <rPh sb="57" eb="59">
      <t>キロク</t>
    </rPh>
    <rPh sb="61" eb="62">
      <t>カマ</t>
    </rPh>
    <rPh sb="74" eb="76">
      <t>トクテン</t>
    </rPh>
    <rPh sb="77" eb="79">
      <t>ニュウリョク</t>
    </rPh>
    <rPh sb="86" eb="87">
      <t>ワ</t>
    </rPh>
    <rPh sb="93" eb="95">
      <t>クウラン</t>
    </rPh>
    <rPh sb="97" eb="98">
      <t>カマ</t>
    </rPh>
    <rPh sb="107" eb="108">
      <t>レイ</t>
    </rPh>
    <rPh sb="111" eb="112">
      <t>ビョウ</t>
    </rPh>
    <rPh sb="133" eb="134">
      <t>ビョウ</t>
    </rPh>
    <rPh sb="151" eb="152">
      <t>フン</t>
    </rPh>
    <rPh sb="154" eb="155">
      <t>ビョウ</t>
    </rPh>
    <rPh sb="182" eb="183">
      <t>テン</t>
    </rPh>
    <rPh sb="192" eb="194">
      <t>ニュウリョク</t>
    </rPh>
    <rPh sb="210" eb="212">
      <t>ウケツケ</t>
    </rPh>
    <rPh sb="225" eb="226">
      <t>モウ</t>
    </rPh>
    <rPh sb="227" eb="228">
      <t>コ</t>
    </rPh>
    <rPh sb="229" eb="230">
      <t>シ</t>
    </rPh>
    <rPh sb="231" eb="232">
      <t>キ</t>
    </rPh>
    <rPh sb="248" eb="249">
      <t>ガツ</t>
    </rPh>
    <rPh sb="250" eb="251">
      <t>ヒ</t>
    </rPh>
    <rPh sb="252" eb="253">
      <t>キン</t>
    </rPh>
    <rPh sb="256" eb="257">
      <t>ジ</t>
    </rPh>
    <rPh sb="259" eb="260">
      <t>フン</t>
    </rPh>
    <rPh sb="268" eb="271">
      <t>サンカリョウ</t>
    </rPh>
    <rPh sb="271" eb="273">
      <t>フリコミ</t>
    </rPh>
    <rPh sb="275" eb="276">
      <t>ガツ</t>
    </rPh>
    <rPh sb="277" eb="278">
      <t>ヒ</t>
    </rPh>
    <rPh sb="279" eb="280">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</si>
</sst>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38">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11"/>
      <color indexed="8"/>
      <name val="メイリオ"/>
      <family val="3"/>
      <charset val="128"/>
    </font>
    <font>
      <sz val="6"/>
      <name val="ＭＳ Ｐゴシック"/>
      <family val="3"/>
      <charset val="128"/>
    </font>
    <font>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sz val="10"/>
      <color indexed="8"/>
      <name val="ＭＳ Ｐゴシック"/>
      <family val="3"/>
      <charset val="128"/>
    </font>
    <font>
      <b/>
      <sz val="18"/>
      <color indexed="8"/>
      <name val="ＭＳ Ｐゴシック"/>
      <family val="3"/>
      <charset val="128"/>
    </font>
    <font>
      <sz val="8"/>
      <color indexed="8"/>
      <name val="ＭＳ Ｐゴシック"/>
      <family val="3"/>
      <charset val="128"/>
    </font>
    <font>
      <b/>
      <sz val="12"/>
      <color indexed="8"/>
      <name val="ＭＳ Ｐゴシック"/>
      <family val="3"/>
      <charset val="128"/>
    </font>
    <font>
      <b/>
      <sz val="14"/>
      <color indexed="8"/>
      <name val="ＭＳ Ｐゴシック"/>
      <family val="3"/>
      <charset val="128"/>
    </font>
    <font>
      <sz val="11"/>
      <name val="ＭＳ Ｐゴシック"/>
      <family val="3"/>
      <charset val="128"/>
    </font>
    <font>
      <b/>
      <sz val="14"/>
      <name val="ＭＳ Ｐゴシック"/>
      <family val="3"/>
      <charset val="128"/>
    </font>
    <font>
      <b/>
      <sz val="11"/>
      <color indexed="10"/>
      <name val="ＭＳ Ｐゴシック"/>
      <family val="3"/>
      <charset val="128"/>
    </font>
    <font>
      <sz val="9"/>
      <color indexed="8"/>
      <name val="ＭＳ Ｐゴシック"/>
      <family val="3"/>
      <charset val="128"/>
    </font>
    <font>
      <sz val="9"/>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color theme="0"/>
      <name val="ＭＳ Ｐゴシック"/>
      <family val="3"/>
      <charset val="128"/>
    </font>
    <font>
      <sz val="9"/>
      <color rgb="FFFF0000"/>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sz val="12"/>
      <color rgb="FFFF0000"/>
      <name val="ＭＳ Ｐゴシック"/>
      <family val="3"/>
      <charset val="128"/>
      <scheme val="minor"/>
    </font>
    <font>
      <sz val="8"/>
      <color rgb="FFFF0000"/>
      <name val="ＭＳ Ｐゴシック"/>
      <family val="3"/>
      <charset val="128"/>
    </font>
    <font>
      <sz val="12"/>
      <color theme="1"/>
      <name val="ＭＳ Ｐゴシック"/>
      <family val="3"/>
      <charset val="128"/>
      <scheme val="minor"/>
    </font>
    <font>
      <b/>
      <sz val="11"/>
      <color theme="1"/>
      <name val="ＭＳ Ｐゴシック"/>
      <family val="3"/>
      <charset val="128"/>
    </font>
    <font>
      <sz val="10"/>
      <color rgb="FFFF0000"/>
      <name val="ＭＳ Ｐゴシック"/>
      <family val="3"/>
      <charset val="128"/>
      <scheme val="minor"/>
    </font>
    <font>
      <sz val="8"/>
      <color rgb="FFFF0000"/>
      <name val="ＭＳ Ｐゴシック"/>
      <family val="3"/>
      <charset val="128"/>
      <scheme val="minor"/>
    </font>
    <font>
      <b/>
      <sz val="11"/>
      <color rgb="FFFF0000"/>
      <name val="ＭＳ Ｐゴシック"/>
      <family val="3"/>
      <charset val="128"/>
    </font>
    <font>
      <b/>
      <sz val="9"/>
      <color indexed="81"/>
      <name val="MS P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43"/>
        <bgColor indexed="64"/>
      </patternFill>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rgb="FFFF0000"/>
        <bgColor indexed="64"/>
      </patternFill>
    </fill>
    <fill>
      <patternFill patternType="solid">
        <fgColor rgb="FF99FF66"/>
        <bgColor indexed="64"/>
      </patternFill>
    </fill>
    <fill>
      <patternFill patternType="solid">
        <fgColor rgb="FF99FF99"/>
        <bgColor indexed="64"/>
      </patternFill>
    </fill>
    <fill>
      <patternFill patternType="solid">
        <fgColor rgb="FFCCFF99"/>
        <bgColor indexed="64"/>
      </patternFill>
    </fill>
    <fill>
      <patternFill patternType="solid">
        <fgColor rgb="FF0000CC"/>
        <bgColor indexed="64"/>
      </patternFill>
    </fill>
    <fill>
      <patternFill patternType="solid">
        <fgColor rgb="FF00FF00"/>
        <bgColor indexed="64"/>
      </patternFill>
    </fill>
    <fill>
      <patternFill patternType="solid">
        <fgColor rgb="FFFFFF00"/>
        <bgColor indexed="64"/>
      </patternFill>
    </fill>
    <fill>
      <patternFill patternType="solid">
        <fgColor rgb="FFFF99FF"/>
        <bgColor indexed="64"/>
      </patternFill>
    </fill>
    <fill>
      <patternFill patternType="solid">
        <fgColor rgb="FF66FFFF"/>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FF0000"/>
      </left>
      <right style="thin">
        <color rgb="FFFF0000"/>
      </right>
      <top style="hair">
        <color rgb="FFFF0000"/>
      </top>
      <bottom style="hair">
        <color rgb="FFFF0000"/>
      </bottom>
      <diagonal/>
    </border>
    <border>
      <left style="thin">
        <color rgb="FFFF0000"/>
      </left>
      <right style="thin">
        <color rgb="FFFF0000"/>
      </right>
      <top style="thin">
        <color rgb="FFFF0000"/>
      </top>
      <bottom style="hair">
        <color rgb="FFFF0000"/>
      </bottom>
      <diagonal/>
    </border>
    <border>
      <left style="thin">
        <color rgb="FF0000CC"/>
      </left>
      <right style="thin">
        <color rgb="FF0000CC"/>
      </right>
      <top style="hair">
        <color rgb="FF0000CC"/>
      </top>
      <bottom style="hair">
        <color rgb="FF0000CC"/>
      </bottom>
      <diagonal/>
    </border>
    <border>
      <left style="thin">
        <color rgb="FF0000CC"/>
      </left>
      <right style="thin">
        <color rgb="FF0000CC"/>
      </right>
      <top style="thin">
        <color rgb="FF0000CC"/>
      </top>
      <bottom style="hair">
        <color rgb="FF0000CC"/>
      </bottom>
      <diagonal/>
    </border>
    <border>
      <left style="thin">
        <color rgb="FF0000CC"/>
      </left>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CC"/>
      </left>
      <right style="thin">
        <color rgb="FF0000CC"/>
      </right>
      <top style="hair">
        <color rgb="FF0000CC"/>
      </top>
      <bottom style="thin">
        <color rgb="FF0000CC"/>
      </bottom>
      <diagonal/>
    </border>
    <border>
      <left style="thin">
        <color rgb="FFFF0000"/>
      </left>
      <right style="thin">
        <color rgb="FFFF0000"/>
      </right>
      <top style="hair">
        <color rgb="FFFF0000"/>
      </top>
      <bottom style="thin">
        <color rgb="FFFF0000"/>
      </bottom>
      <diagonal/>
    </border>
    <border>
      <left style="thin">
        <color indexed="64"/>
      </left>
      <right style="medium">
        <color indexed="64"/>
      </right>
      <top style="thin">
        <color indexed="64"/>
      </top>
      <bottom/>
      <diagonal/>
    </border>
  </borders>
  <cellStyleXfs count="2">
    <xf numFmtId="0" fontId="0" fillId="0" borderId="0">
      <alignment vertical="center"/>
    </xf>
    <xf numFmtId="0" fontId="20" fillId="0" borderId="0">
      <alignment vertical="center"/>
    </xf>
  </cellStyleXfs>
  <cellXfs count="19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lignment vertical="center"/>
    </xf>
    <xf numFmtId="0" fontId="7"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6" xfId="0" applyNumberFormat="1" applyBorder="1" applyAlignment="1">
      <alignment horizontal="center" vertical="center"/>
    </xf>
    <xf numFmtId="176" fontId="0" fillId="0" borderId="5" xfId="0" applyNumberFormat="1" applyBorder="1" applyAlignment="1">
      <alignment horizontal="center" vertical="center"/>
    </xf>
    <xf numFmtId="49" fontId="0" fillId="0" borderId="0" xfId="0" applyNumberFormat="1">
      <alignment vertical="center"/>
    </xf>
    <xf numFmtId="49" fontId="0" fillId="0" borderId="0" xfId="0" applyNumberFormat="1" applyAlignment="1">
      <alignment horizontal="center" vertical="center"/>
    </xf>
    <xf numFmtId="49" fontId="11" fillId="0" borderId="0" xfId="0" applyNumberFormat="1" applyFont="1" applyAlignment="1">
      <alignment horizontal="center" vertical="center"/>
    </xf>
    <xf numFmtId="49" fontId="0" fillId="0" borderId="0" xfId="0" applyNumberFormat="1" applyAlignment="1">
      <alignment vertical="center" wrapText="1"/>
    </xf>
    <xf numFmtId="0" fontId="0" fillId="0" borderId="7" xfId="0" applyBorder="1">
      <alignment vertical="center"/>
    </xf>
    <xf numFmtId="0" fontId="12" fillId="0" borderId="8" xfId="0" applyFont="1" applyBorder="1" applyAlignment="1">
      <alignment horizontal="center" vertical="center" wrapText="1"/>
    </xf>
    <xf numFmtId="0" fontId="0" fillId="0" borderId="9" xfId="0" applyBorder="1" applyAlignment="1">
      <alignment vertical="center" wrapText="1"/>
    </xf>
    <xf numFmtId="0" fontId="13" fillId="0" borderId="0" xfId="0" applyFont="1">
      <alignment vertical="center"/>
    </xf>
    <xf numFmtId="0" fontId="12" fillId="0" borderId="0" xfId="0" applyFont="1" applyAlignment="1">
      <alignment horizontal="center"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0" xfId="0" applyAlignment="1">
      <alignment vertical="top"/>
    </xf>
    <xf numFmtId="0" fontId="0" fillId="0" borderId="0" xfId="0" applyAlignment="1">
      <alignment vertical="center" wrapText="1"/>
    </xf>
    <xf numFmtId="0" fontId="14" fillId="0" borderId="0" xfId="0" applyFont="1">
      <alignment vertical="center"/>
    </xf>
    <xf numFmtId="0" fontId="0" fillId="0" borderId="0" xfId="0" applyAlignment="1">
      <alignment vertical="top" wrapText="1"/>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lignment vertical="center"/>
    </xf>
    <xf numFmtId="0" fontId="0" fillId="0" borderId="13" xfId="0" applyBorder="1" applyAlignment="1">
      <alignment horizontal="center" vertical="center" wrapText="1"/>
    </xf>
    <xf numFmtId="178" fontId="0" fillId="0" borderId="6" xfId="0" applyNumberFormat="1" applyBorder="1" applyAlignment="1">
      <alignment horizontal="center" vertical="center"/>
    </xf>
    <xf numFmtId="177" fontId="0" fillId="0" borderId="6" xfId="0" applyNumberFormat="1" applyBorder="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7" fillId="2" borderId="0" xfId="0" applyFont="1" applyFill="1">
      <alignment vertical="center"/>
    </xf>
    <xf numFmtId="5" fontId="0" fillId="0" borderId="7" xfId="0" applyNumberFormat="1" applyBorder="1" applyAlignment="1">
      <alignment horizontal="center" vertical="center"/>
    </xf>
    <xf numFmtId="5" fontId="0" fillId="0" borderId="4" xfId="0" applyNumberFormat="1" applyBorder="1" applyAlignment="1">
      <alignment horizontal="center" vertical="center"/>
    </xf>
    <xf numFmtId="0" fontId="0" fillId="3" borderId="1" xfId="0" applyFill="1" applyBorder="1">
      <alignment vertical="center"/>
    </xf>
    <xf numFmtId="0" fontId="0" fillId="3" borderId="1" xfId="0" applyFill="1" applyBorder="1" applyAlignment="1">
      <alignment horizontal="center" vertical="center"/>
    </xf>
    <xf numFmtId="0" fontId="0" fillId="3" borderId="14" xfId="0" applyFill="1" applyBorder="1" applyAlignment="1">
      <alignment horizontal="center" vertical="center"/>
    </xf>
    <xf numFmtId="0" fontId="0" fillId="3" borderId="10" xfId="0" applyFill="1" applyBorder="1">
      <alignment vertical="center"/>
    </xf>
    <xf numFmtId="0" fontId="0" fillId="3" borderId="10" xfId="0" applyFill="1" applyBorder="1" applyAlignment="1">
      <alignment horizontal="center" vertical="center"/>
    </xf>
    <xf numFmtId="176" fontId="0" fillId="4" borderId="6" xfId="0" applyNumberFormat="1" applyFill="1" applyBorder="1" applyAlignment="1">
      <alignment horizontal="center" vertical="center"/>
    </xf>
    <xf numFmtId="0" fontId="5" fillId="5" borderId="0" xfId="0" applyFont="1" applyFill="1">
      <alignment vertical="center"/>
    </xf>
    <xf numFmtId="0" fontId="5" fillId="0" borderId="0" xfId="0" applyFont="1">
      <alignment vertical="center"/>
    </xf>
    <xf numFmtId="0" fontId="5" fillId="0" borderId="0" xfId="0" applyFont="1" applyAlignment="1">
      <alignment horizontal="left" vertical="center"/>
    </xf>
    <xf numFmtId="49" fontId="23" fillId="0" borderId="0" xfId="0" applyNumberFormat="1" applyFont="1">
      <alignment vertical="center"/>
    </xf>
    <xf numFmtId="49" fontId="23"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63" xfId="0" applyNumberFormat="1" applyFont="1" applyBorder="1" applyAlignment="1">
      <alignment horizontal="center" vertical="center" shrinkToFit="1"/>
    </xf>
    <xf numFmtId="49" fontId="24" fillId="8" borderId="64" xfId="0" applyNumberFormat="1" applyFont="1" applyFill="1" applyBorder="1" applyAlignment="1">
      <alignment horizontal="center" vertical="center" shrinkToFit="1"/>
    </xf>
    <xf numFmtId="0" fontId="0" fillId="9" borderId="10" xfId="0" applyFill="1" applyBorder="1" applyProtection="1">
      <alignment vertical="center"/>
      <protection locked="0"/>
    </xf>
    <xf numFmtId="0" fontId="0" fillId="9" borderId="7" xfId="0" applyFill="1" applyBorder="1" applyProtection="1">
      <alignment vertical="center"/>
      <protection locked="0"/>
    </xf>
    <xf numFmtId="0" fontId="4" fillId="0" borderId="0" xfId="0" applyFont="1">
      <alignment vertical="center"/>
    </xf>
    <xf numFmtId="49" fontId="0" fillId="0" borderId="0" xfId="0" applyNumberFormat="1" applyAlignment="1" applyProtection="1">
      <alignment horizontal="center" vertical="center"/>
      <protection locked="0"/>
    </xf>
    <xf numFmtId="49" fontId="0" fillId="0" borderId="0" xfId="0" applyNumberFormat="1" applyAlignment="1" applyProtection="1">
      <alignment horizontal="left" vertical="center"/>
      <protection locked="0"/>
    </xf>
    <xf numFmtId="176" fontId="0" fillId="0" borderId="0" xfId="0" applyNumberFormat="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center" vertical="center" shrinkToFit="1"/>
    </xf>
    <xf numFmtId="0" fontId="0" fillId="0" borderId="0" xfId="0" applyAlignment="1" applyProtection="1">
      <alignment horizontal="center" vertical="center" shrinkToFit="1"/>
      <protection locked="0"/>
    </xf>
    <xf numFmtId="0" fontId="18" fillId="0" borderId="0" xfId="0" applyFont="1" applyAlignment="1">
      <alignment horizontal="left" vertical="center"/>
    </xf>
    <xf numFmtId="0" fontId="25" fillId="0" borderId="0" xfId="0" applyFont="1" applyAlignment="1">
      <alignment horizontal="left"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7" fillId="10" borderId="6" xfId="0" applyFont="1" applyFill="1" applyBorder="1" applyAlignment="1" applyProtection="1">
      <alignment horizontal="center" vertical="center"/>
      <protection locked="0"/>
    </xf>
    <xf numFmtId="0" fontId="26" fillId="0" borderId="3" xfId="0" applyFont="1" applyBorder="1" applyAlignment="1">
      <alignment horizontal="center" vertical="center" wrapText="1"/>
    </xf>
    <xf numFmtId="0" fontId="27" fillId="10" borderId="32" xfId="0" applyFont="1" applyFill="1" applyBorder="1" applyAlignment="1" applyProtection="1">
      <alignment horizontal="center" vertical="center"/>
      <protection locked="0"/>
    </xf>
    <xf numFmtId="0" fontId="28" fillId="0" borderId="0" xfId="0" applyFont="1">
      <alignment vertical="center"/>
    </xf>
    <xf numFmtId="0" fontId="29" fillId="0" borderId="0" xfId="0" applyFont="1">
      <alignment vertical="center"/>
    </xf>
    <xf numFmtId="49" fontId="23" fillId="0" borderId="0" xfId="0" applyNumberFormat="1" applyFont="1" applyAlignment="1">
      <alignment vertical="center" shrinkToFit="1"/>
    </xf>
    <xf numFmtId="49" fontId="4" fillId="0" borderId="0" xfId="0" applyNumberFormat="1" applyFont="1" applyAlignment="1">
      <alignment horizontal="center" vertical="center" shrinkToFit="1"/>
    </xf>
    <xf numFmtId="49" fontId="23" fillId="0" borderId="0" xfId="0" applyNumberFormat="1" applyFont="1" applyAlignment="1">
      <alignment horizontal="center" vertical="center" shrinkToFit="1"/>
    </xf>
    <xf numFmtId="49" fontId="4" fillId="0" borderId="65" xfId="0" applyNumberFormat="1" applyFont="1" applyBorder="1" applyAlignment="1">
      <alignment horizontal="center" vertical="center" shrinkToFit="1"/>
    </xf>
    <xf numFmtId="49" fontId="21" fillId="12" borderId="66" xfId="0" applyNumberFormat="1" applyFont="1" applyFill="1" applyBorder="1" applyAlignment="1">
      <alignment horizontal="center" vertical="center" shrinkToFit="1"/>
    </xf>
    <xf numFmtId="49" fontId="4" fillId="0" borderId="67" xfId="0" applyNumberFormat="1" applyFont="1" applyBorder="1" applyAlignment="1">
      <alignment horizontal="center" vertical="center" shrinkToFit="1"/>
    </xf>
    <xf numFmtId="0" fontId="0" fillId="0" borderId="67" xfId="0" applyBorder="1" applyAlignment="1">
      <alignment horizontal="center" vertical="center" shrinkToFit="1"/>
    </xf>
    <xf numFmtId="49" fontId="21" fillId="0" borderId="67" xfId="0" applyNumberFormat="1" applyFont="1" applyBorder="1" applyAlignment="1">
      <alignment horizontal="center" vertical="center" shrinkToFit="1"/>
    </xf>
    <xf numFmtId="0" fontId="0" fillId="0" borderId="69" xfId="0" applyBorder="1" applyAlignment="1">
      <alignment vertical="center" wrapText="1"/>
    </xf>
    <xf numFmtId="0" fontId="12" fillId="0" borderId="68" xfId="0" applyFont="1" applyBorder="1" applyAlignment="1">
      <alignment horizontal="center" vertical="center" wrapText="1"/>
    </xf>
    <xf numFmtId="0" fontId="30" fillId="0" borderId="0" xfId="0" applyFont="1" applyAlignment="1">
      <alignment vertical="center" wrapText="1"/>
    </xf>
    <xf numFmtId="0" fontId="30" fillId="0" borderId="0" xfId="0" applyFont="1">
      <alignment vertical="center"/>
    </xf>
    <xf numFmtId="0" fontId="26" fillId="11" borderId="29" xfId="0" applyFont="1" applyFill="1" applyBorder="1" applyAlignment="1">
      <alignment horizontal="center" vertical="center" shrinkToFit="1"/>
    </xf>
    <xf numFmtId="0" fontId="32" fillId="10" borderId="6" xfId="0" applyFont="1" applyFill="1" applyBorder="1" applyAlignment="1">
      <alignment horizontal="center" vertical="center"/>
    </xf>
    <xf numFmtId="49" fontId="4" fillId="0" borderId="74" xfId="0" applyNumberFormat="1" applyFont="1" applyBorder="1" applyAlignment="1">
      <alignment horizontal="center" vertical="center" shrinkToFit="1"/>
    </xf>
    <xf numFmtId="49" fontId="4" fillId="0" borderId="75" xfId="0" applyNumberFormat="1" applyFont="1" applyBorder="1" applyAlignment="1">
      <alignment horizontal="center" vertical="center" shrinkToFit="1"/>
    </xf>
    <xf numFmtId="49" fontId="0" fillId="0" borderId="7" xfId="0" applyNumberFormat="1" applyBorder="1" applyAlignment="1">
      <alignment horizontal="center" vertical="center" shrinkToFit="1"/>
    </xf>
    <xf numFmtId="0" fontId="0" fillId="9" borderId="45" xfId="0" applyFill="1" applyBorder="1" applyAlignment="1" applyProtection="1">
      <alignment horizontal="center" vertical="center"/>
      <protection locked="0"/>
    </xf>
    <xf numFmtId="0" fontId="0" fillId="9" borderId="59" xfId="0" applyFill="1" applyBorder="1" applyAlignment="1" applyProtection="1">
      <alignment horizontal="center" vertical="center"/>
      <protection locked="0"/>
    </xf>
    <xf numFmtId="0" fontId="0" fillId="0" borderId="39" xfId="0" applyBorder="1" applyAlignment="1">
      <alignment horizontal="center" vertical="center"/>
    </xf>
    <xf numFmtId="0" fontId="0" fillId="3" borderId="58" xfId="0" applyFill="1" applyBorder="1" applyAlignment="1">
      <alignment horizontal="center" vertical="center"/>
    </xf>
    <xf numFmtId="0" fontId="0" fillId="3" borderId="76" xfId="0" applyFill="1"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15" borderId="16" xfId="0" applyFill="1" applyBorder="1" applyAlignment="1" applyProtection="1">
      <alignment horizontal="center" vertical="center"/>
      <protection locked="0"/>
    </xf>
    <xf numFmtId="0" fontId="0" fillId="15" borderId="17" xfId="0" applyFill="1" applyBorder="1" applyProtection="1">
      <alignment vertical="center"/>
      <protection locked="0"/>
    </xf>
    <xf numFmtId="0" fontId="0" fillId="15" borderId="18" xfId="0" applyFill="1" applyBorder="1" applyAlignment="1" applyProtection="1">
      <alignment horizontal="center" vertical="center"/>
      <protection locked="0"/>
    </xf>
    <xf numFmtId="0" fontId="0" fillId="15" borderId="30" xfId="0" applyFill="1" applyBorder="1" applyProtection="1">
      <alignment vertical="center"/>
      <protection locked="0"/>
    </xf>
    <xf numFmtId="0" fontId="0" fillId="15" borderId="26" xfId="0" applyFill="1" applyBorder="1" applyProtection="1">
      <alignment vertical="center"/>
      <protection locked="0"/>
    </xf>
    <xf numFmtId="0" fontId="0" fillId="15" borderId="28" xfId="0" applyFill="1" applyBorder="1" applyProtection="1">
      <alignment vertical="center"/>
      <protection locked="0"/>
    </xf>
    <xf numFmtId="0" fontId="0" fillId="16" borderId="33" xfId="0" applyFill="1" applyBorder="1" applyAlignment="1" applyProtection="1">
      <alignment horizontal="center" vertical="center"/>
      <protection locked="0"/>
    </xf>
    <xf numFmtId="0" fontId="0" fillId="16" borderId="34" xfId="0" applyFill="1" applyBorder="1" applyProtection="1">
      <alignment vertical="center"/>
      <protection locked="0"/>
    </xf>
    <xf numFmtId="0" fontId="0" fillId="16" borderId="35" xfId="0" applyFill="1" applyBorder="1" applyAlignment="1" applyProtection="1">
      <alignment horizontal="center" vertical="center"/>
      <protection locked="0"/>
    </xf>
    <xf numFmtId="0" fontId="0" fillId="16" borderId="36" xfId="0" applyFill="1" applyBorder="1" applyProtection="1">
      <alignment vertical="center"/>
      <protection locked="0"/>
    </xf>
    <xf numFmtId="0" fontId="0" fillId="16" borderId="21" xfId="0" applyFill="1" applyBorder="1" applyProtection="1">
      <alignment vertical="center"/>
      <protection locked="0"/>
    </xf>
    <xf numFmtId="0" fontId="0" fillId="16" borderId="31" xfId="0" applyFill="1" applyBorder="1" applyProtection="1">
      <alignment vertical="center"/>
      <protection locked="0"/>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5" fillId="5" borderId="0" xfId="0" applyFont="1" applyFill="1" applyAlignment="1">
      <alignment horizontal="left" vertical="center"/>
    </xf>
    <xf numFmtId="0" fontId="5" fillId="6" borderId="0" xfId="0" applyFont="1" applyFill="1" applyAlignment="1">
      <alignment horizontal="left" vertical="center"/>
    </xf>
    <xf numFmtId="0" fontId="34" fillId="14" borderId="70" xfId="0" applyFont="1" applyFill="1" applyBorder="1" applyAlignment="1">
      <alignment horizontal="left" vertical="center" wrapText="1"/>
    </xf>
    <xf numFmtId="0" fontId="34" fillId="14" borderId="71" xfId="0" applyFont="1" applyFill="1" applyBorder="1" applyAlignment="1">
      <alignment horizontal="left" vertical="center" wrapText="1"/>
    </xf>
    <xf numFmtId="0" fontId="34" fillId="14" borderId="72" xfId="0" applyFont="1" applyFill="1" applyBorder="1" applyAlignment="1">
      <alignment horizontal="left" vertical="center" wrapText="1"/>
    </xf>
    <xf numFmtId="0" fontId="34" fillId="14" borderId="49" xfId="0" applyFont="1" applyFill="1" applyBorder="1" applyAlignment="1">
      <alignment horizontal="left" vertical="center" wrapText="1"/>
    </xf>
    <xf numFmtId="0" fontId="34" fillId="14" borderId="73" xfId="0" applyFont="1" applyFill="1" applyBorder="1" applyAlignment="1">
      <alignment horizontal="left" vertical="center" wrapText="1"/>
    </xf>
    <xf numFmtId="0" fontId="34" fillId="14" borderId="48" xfId="0" applyFont="1" applyFill="1" applyBorder="1" applyAlignment="1">
      <alignment horizontal="left" vertical="center" wrapText="1"/>
    </xf>
    <xf numFmtId="0" fontId="0" fillId="9" borderId="10" xfId="0" applyFill="1" applyBorder="1" applyAlignment="1" applyProtection="1">
      <alignment horizontal="center" vertical="center"/>
      <protection locked="0"/>
    </xf>
    <xf numFmtId="0" fontId="0" fillId="9" borderId="7" xfId="0" applyFill="1" applyBorder="1" applyAlignment="1" applyProtection="1">
      <alignment horizontal="center" vertical="center"/>
      <protection locked="0"/>
    </xf>
    <xf numFmtId="0" fontId="0" fillId="9" borderId="58"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3" borderId="55" xfId="0" applyFill="1" applyBorder="1" applyAlignment="1">
      <alignment horizontal="center" vertical="center"/>
    </xf>
    <xf numFmtId="0" fontId="0" fillId="3" borderId="1" xfId="0" applyFill="1" applyBorder="1" applyAlignment="1">
      <alignment horizontal="center" vertical="center"/>
    </xf>
    <xf numFmtId="0" fontId="0" fillId="0" borderId="43" xfId="0" applyBorder="1" applyAlignment="1">
      <alignment horizontal="center" vertical="center"/>
    </xf>
    <xf numFmtId="0" fontId="0" fillId="3" borderId="57" xfId="0" applyFill="1" applyBorder="1" applyAlignment="1">
      <alignment horizontal="center" vertical="center"/>
    </xf>
    <xf numFmtId="0" fontId="0" fillId="3" borderId="43" xfId="0" applyFill="1" applyBorder="1" applyAlignment="1">
      <alignment horizontal="center" vertical="center"/>
    </xf>
    <xf numFmtId="0" fontId="0" fillId="3" borderId="10" xfId="0" applyFill="1" applyBorder="1" applyAlignment="1">
      <alignment horizontal="center" vertical="center"/>
    </xf>
    <xf numFmtId="0" fontId="0" fillId="13" borderId="10" xfId="0" applyFill="1" applyBorder="1" applyAlignment="1">
      <alignment horizontal="center" vertical="center"/>
    </xf>
    <xf numFmtId="0" fontId="0" fillId="0" borderId="0" xfId="0" applyAlignment="1">
      <alignment horizontal="center" vertical="center" shrinkToFit="1"/>
    </xf>
    <xf numFmtId="0" fontId="0" fillId="0" borderId="2" xfId="0" applyBorder="1" applyAlignment="1">
      <alignment horizontal="center" vertical="center"/>
    </xf>
    <xf numFmtId="0" fontId="0" fillId="0" borderId="12" xfId="0" applyBorder="1" applyAlignment="1">
      <alignment horizontal="center" vertical="center"/>
    </xf>
    <xf numFmtId="0" fontId="22" fillId="7" borderId="44" xfId="0" applyFont="1" applyFill="1" applyBorder="1" applyAlignment="1">
      <alignment horizontal="center" vertical="center" shrinkToFit="1"/>
    </xf>
    <xf numFmtId="0" fontId="0" fillId="0" borderId="43" xfId="0" applyBorder="1" applyAlignment="1">
      <alignment horizontal="center" vertical="center" wrapText="1"/>
    </xf>
    <xf numFmtId="0" fontId="0" fillId="0" borderId="4" xfId="0" applyBorder="1" applyAlignment="1">
      <alignment horizontal="center" vertical="center"/>
    </xf>
    <xf numFmtId="49" fontId="0" fillId="9" borderId="45" xfId="0" applyNumberFormat="1" applyFill="1" applyBorder="1" applyAlignment="1" applyProtection="1">
      <alignment horizontal="left" vertical="center"/>
      <protection locked="0"/>
    </xf>
    <xf numFmtId="49" fontId="0" fillId="9" borderId="46" xfId="0" applyNumberFormat="1" applyFill="1" applyBorder="1" applyAlignment="1" applyProtection="1">
      <alignment horizontal="left" vertical="center"/>
      <protection locked="0"/>
    </xf>
    <xf numFmtId="49" fontId="22" fillId="0" borderId="47"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0" fillId="9" borderId="45" xfId="0" applyNumberFormat="1" applyFill="1" applyBorder="1" applyAlignment="1" applyProtection="1">
      <alignment horizontal="center" vertical="center"/>
      <protection locked="0"/>
    </xf>
    <xf numFmtId="49" fontId="0" fillId="9" borderId="46" xfId="0" applyNumberFormat="1" applyFill="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xf>
    <xf numFmtId="49" fontId="0" fillId="9" borderId="49" xfId="0" applyNumberFormat="1" applyFill="1" applyBorder="1" applyAlignment="1" applyProtection="1">
      <alignment horizontal="left" vertical="center"/>
      <protection locked="0"/>
    </xf>
    <xf numFmtId="49" fontId="0" fillId="9" borderId="50" xfId="0" applyNumberFormat="1" applyFill="1" applyBorder="1" applyAlignment="1" applyProtection="1">
      <alignment horizontal="left" vertical="center"/>
      <protection locked="0"/>
    </xf>
    <xf numFmtId="49" fontId="0" fillId="9" borderId="51" xfId="0" applyNumberFormat="1" applyFill="1" applyBorder="1" applyAlignment="1" applyProtection="1">
      <alignment horizontal="left" vertical="center"/>
      <protection locked="0"/>
    </xf>
    <xf numFmtId="0" fontId="0" fillId="0" borderId="13"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19" xfId="0" applyBorder="1" applyAlignment="1">
      <alignment horizontal="center" vertical="center"/>
    </xf>
    <xf numFmtId="49" fontId="0" fillId="9" borderId="50" xfId="0" applyNumberFormat="1" applyFill="1" applyBorder="1" applyAlignment="1" applyProtection="1">
      <alignment horizontal="center" vertical="center"/>
      <protection locked="0"/>
    </xf>
    <xf numFmtId="49" fontId="0" fillId="9" borderId="51" xfId="0" applyNumberForma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56" xfId="0" applyBorder="1" applyAlignment="1">
      <alignment horizontal="center" vertical="center"/>
    </xf>
    <xf numFmtId="49" fontId="0" fillId="9" borderId="59" xfId="0" applyNumberFormat="1" applyFill="1" applyBorder="1" applyAlignment="1" applyProtection="1">
      <alignment horizontal="left" vertical="center"/>
      <protection locked="0"/>
    </xf>
    <xf numFmtId="49" fontId="0" fillId="9" borderId="60" xfId="0" applyNumberFormat="1" applyFill="1" applyBorder="1" applyAlignment="1" applyProtection="1">
      <alignment horizontal="left" vertical="center"/>
      <protection locked="0"/>
    </xf>
    <xf numFmtId="49" fontId="0" fillId="9" borderId="61" xfId="0" applyNumberFormat="1" applyFill="1" applyBorder="1" applyAlignment="1" applyProtection="1">
      <alignment horizontal="left" vertical="center"/>
      <protection locked="0"/>
    </xf>
    <xf numFmtId="49" fontId="0" fillId="9" borderId="62" xfId="0" applyNumberFormat="1" applyFill="1" applyBorder="1" applyAlignment="1" applyProtection="1">
      <alignment horizontal="left" vertical="center"/>
      <protection locked="0"/>
    </xf>
    <xf numFmtId="0" fontId="0" fillId="13" borderId="7" xfId="0" applyFill="1" applyBorder="1" applyAlignment="1">
      <alignment horizontal="center" vertical="center"/>
    </xf>
    <xf numFmtId="0" fontId="9" fillId="5" borderId="37" xfId="0" applyFont="1" applyFill="1" applyBorder="1" applyAlignment="1">
      <alignment horizontal="left" vertical="top" wrapText="1"/>
    </xf>
    <xf numFmtId="0" fontId="9" fillId="5" borderId="24" xfId="0" applyFont="1" applyFill="1" applyBorder="1" applyAlignment="1">
      <alignment horizontal="left" vertical="top" wrapText="1"/>
    </xf>
    <xf numFmtId="0" fontId="9" fillId="5" borderId="38" xfId="0" applyFont="1" applyFill="1" applyBorder="1" applyAlignment="1">
      <alignment horizontal="left" vertical="top" wrapText="1"/>
    </xf>
    <xf numFmtId="0" fontId="9" fillId="5" borderId="39" xfId="0" applyFont="1" applyFill="1" applyBorder="1" applyAlignment="1">
      <alignment horizontal="left" vertical="top" wrapText="1"/>
    </xf>
    <xf numFmtId="0" fontId="9" fillId="5" borderId="0" xfId="0" applyFont="1" applyFill="1" applyAlignment="1">
      <alignment horizontal="left" vertical="top" wrapText="1"/>
    </xf>
    <xf numFmtId="0" fontId="9" fillId="5" borderId="40" xfId="0" applyFont="1" applyFill="1" applyBorder="1" applyAlignment="1">
      <alignment horizontal="left" vertical="top" wrapText="1"/>
    </xf>
    <xf numFmtId="0" fontId="9" fillId="5" borderId="41" xfId="0" applyFont="1" applyFill="1" applyBorder="1" applyAlignment="1">
      <alignment horizontal="left" vertical="top" wrapText="1"/>
    </xf>
    <xf numFmtId="0" fontId="9" fillId="5" borderId="42" xfId="0" applyFont="1" applyFill="1" applyBorder="1" applyAlignment="1">
      <alignment horizontal="left" vertical="top" wrapText="1"/>
    </xf>
    <xf numFmtId="0" fontId="9" fillId="5" borderId="15" xfId="0" applyFont="1" applyFill="1" applyBorder="1" applyAlignment="1">
      <alignment horizontal="left" vertical="top" wrapText="1"/>
    </xf>
    <xf numFmtId="0" fontId="0" fillId="7" borderId="44" xfId="0" applyFill="1" applyBorder="1" applyAlignment="1">
      <alignment horizontal="center" vertical="center" shrinkToFit="1"/>
    </xf>
    <xf numFmtId="0" fontId="22" fillId="14" borderId="37" xfId="0" applyFont="1" applyFill="1" applyBorder="1" applyAlignment="1">
      <alignment horizontal="left" vertical="top" wrapText="1"/>
    </xf>
    <xf numFmtId="0" fontId="22" fillId="14" borderId="24" xfId="0" applyFont="1" applyFill="1" applyBorder="1" applyAlignment="1">
      <alignment horizontal="left" vertical="top" wrapText="1"/>
    </xf>
    <xf numFmtId="0" fontId="22" fillId="14" borderId="38" xfId="0" applyFont="1" applyFill="1" applyBorder="1" applyAlignment="1">
      <alignment horizontal="left" vertical="top" wrapText="1"/>
    </xf>
    <xf numFmtId="0" fontId="22" fillId="14" borderId="39" xfId="0" applyFont="1" applyFill="1" applyBorder="1" applyAlignment="1">
      <alignment horizontal="left" vertical="top" wrapText="1"/>
    </xf>
    <xf numFmtId="0" fontId="22" fillId="14" borderId="0" xfId="0" applyFont="1" applyFill="1" applyAlignment="1">
      <alignment horizontal="left" vertical="top" wrapText="1"/>
    </xf>
    <xf numFmtId="0" fontId="22" fillId="14" borderId="40" xfId="0" applyFont="1" applyFill="1" applyBorder="1" applyAlignment="1">
      <alignment horizontal="left" vertical="top" wrapText="1"/>
    </xf>
    <xf numFmtId="0" fontId="22" fillId="14" borderId="41" xfId="0" applyFont="1" applyFill="1" applyBorder="1" applyAlignment="1">
      <alignment horizontal="left" vertical="top" wrapText="1"/>
    </xf>
    <xf numFmtId="0" fontId="22" fillId="14" borderId="42" xfId="0" applyFont="1" applyFill="1" applyBorder="1" applyAlignment="1">
      <alignment horizontal="left" vertical="top" wrapText="1"/>
    </xf>
    <xf numFmtId="0" fontId="22" fillId="14" borderId="15" xfId="0" applyFont="1" applyFill="1" applyBorder="1" applyAlignment="1">
      <alignment horizontal="left" vertical="top" wrapText="1"/>
    </xf>
  </cellXfs>
  <cellStyles count="2">
    <cellStyle name="標準" xfId="0" builtinId="0"/>
    <cellStyle name="標準 2" xfId="1" xr:uid="{00000000-0005-0000-0000-000001000000}"/>
  </cellStyles>
  <dxfs count="13">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colors>
    <mruColors>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F35"/>
  <sheetViews>
    <sheetView zoomScaleNormal="100" workbookViewId="0">
      <selection activeCell="C8" sqref="C8:E8"/>
    </sheetView>
  </sheetViews>
  <sheetFormatPr defaultColWidth="9" defaultRowHeight="18.75"/>
  <cols>
    <col min="1" max="1" width="3.875" style="50" customWidth="1"/>
    <col min="2" max="3" width="4.375" style="50" customWidth="1"/>
    <col min="4" max="4" width="97.75" style="50" customWidth="1"/>
    <col min="5" max="6" width="4.375" style="50" customWidth="1"/>
    <col min="7" max="16384" width="9" style="50"/>
  </cols>
  <sheetData>
    <row r="2" spans="2:6">
      <c r="B2" s="115" t="s">
        <v>38</v>
      </c>
      <c r="C2" s="115"/>
      <c r="D2" s="115"/>
      <c r="E2" s="115"/>
      <c r="F2" s="49"/>
    </row>
    <row r="3" spans="2:6">
      <c r="B3" s="51"/>
      <c r="C3" s="51"/>
      <c r="D3" s="51"/>
      <c r="E3" s="51"/>
      <c r="F3" s="51"/>
    </row>
    <row r="4" spans="2:6">
      <c r="C4" s="116" t="s">
        <v>39</v>
      </c>
      <c r="D4" s="116"/>
      <c r="E4" s="116"/>
    </row>
    <row r="5" spans="2:6">
      <c r="D5" s="50" t="s">
        <v>40</v>
      </c>
    </row>
    <row r="6" spans="2:6">
      <c r="D6" s="50" t="s">
        <v>41</v>
      </c>
    </row>
    <row r="7" spans="2:6">
      <c r="D7" s="50" t="s">
        <v>42</v>
      </c>
    </row>
    <row r="8" spans="2:6">
      <c r="C8" s="116" t="s">
        <v>43</v>
      </c>
      <c r="D8" s="116"/>
      <c r="E8" s="116"/>
    </row>
    <row r="9" spans="2:6">
      <c r="D9" s="50" t="s">
        <v>44</v>
      </c>
    </row>
    <row r="10" spans="2:6">
      <c r="D10" s="50" t="s">
        <v>45</v>
      </c>
    </row>
    <row r="11" spans="2:6">
      <c r="D11" s="50" t="s">
        <v>46</v>
      </c>
    </row>
    <row r="12" spans="2:6">
      <c r="D12" s="50" t="s">
        <v>47</v>
      </c>
    </row>
    <row r="13" spans="2:6">
      <c r="D13" s="50" t="s">
        <v>48</v>
      </c>
    </row>
    <row r="14" spans="2:6">
      <c r="D14" s="50" t="s">
        <v>49</v>
      </c>
    </row>
    <row r="15" spans="2:6">
      <c r="D15" s="50" t="s">
        <v>50</v>
      </c>
    </row>
    <row r="16" spans="2:6">
      <c r="D16" s="50" t="s">
        <v>51</v>
      </c>
    </row>
    <row r="17" spans="3:5">
      <c r="D17" s="50" t="s">
        <v>71</v>
      </c>
    </row>
    <row r="18" spans="3:5">
      <c r="C18" s="116" t="s">
        <v>52</v>
      </c>
      <c r="D18" s="116"/>
      <c r="E18" s="116"/>
    </row>
    <row r="19" spans="3:5">
      <c r="D19" s="50" t="s">
        <v>53</v>
      </c>
    </row>
    <row r="20" spans="3:5">
      <c r="D20" s="50" t="s">
        <v>54</v>
      </c>
    </row>
    <row r="21" spans="3:5">
      <c r="D21" s="50" t="s">
        <v>55</v>
      </c>
    </row>
    <row r="22" spans="3:5">
      <c r="D22" s="50" t="s">
        <v>56</v>
      </c>
    </row>
    <row r="23" spans="3:5">
      <c r="D23" s="50" t="s">
        <v>57</v>
      </c>
    </row>
    <row r="24" spans="3:5">
      <c r="C24" s="50" t="s">
        <v>58</v>
      </c>
      <c r="D24" s="50" t="s">
        <v>59</v>
      </c>
    </row>
    <row r="25" spans="3:5">
      <c r="D25" s="50" t="s">
        <v>60</v>
      </c>
    </row>
    <row r="26" spans="3:5">
      <c r="D26" s="50" t="s">
        <v>61</v>
      </c>
    </row>
    <row r="27" spans="3:5">
      <c r="D27" s="50" t="s">
        <v>62</v>
      </c>
    </row>
    <row r="28" spans="3:5">
      <c r="D28" s="50" t="s">
        <v>63</v>
      </c>
    </row>
    <row r="29" spans="3:5">
      <c r="D29" s="50" t="s">
        <v>64</v>
      </c>
    </row>
    <row r="30" spans="3:5">
      <c r="D30" s="50" t="s">
        <v>65</v>
      </c>
    </row>
    <row r="31" spans="3:5">
      <c r="D31" s="50" t="s">
        <v>66</v>
      </c>
    </row>
    <row r="32" spans="3:5">
      <c r="D32" s="50" t="s">
        <v>67</v>
      </c>
    </row>
    <row r="33" spans="4:4">
      <c r="D33" s="50" t="s">
        <v>68</v>
      </c>
    </row>
    <row r="34" spans="4:4">
      <c r="D34" s="50" t="s">
        <v>69</v>
      </c>
    </row>
    <row r="35" spans="4:4">
      <c r="D35" s="50" t="s">
        <v>70</v>
      </c>
    </row>
  </sheetData>
  <mergeCells count="4">
    <mergeCell ref="B2:E2"/>
    <mergeCell ref="C4:E4"/>
    <mergeCell ref="C8:E8"/>
    <mergeCell ref="C18:E18"/>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G117"/>
  <sheetViews>
    <sheetView tabSelected="1" zoomScaleNormal="100" workbookViewId="0">
      <selection activeCell="X13" sqref="X13"/>
    </sheetView>
  </sheetViews>
  <sheetFormatPr defaultRowHeight="13.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6" width="9.375" style="1" hidden="1" customWidth="1"/>
    <col min="17" max="17" width="3.25" customWidth="1"/>
    <col min="18" max="18" width="4.75" customWidth="1"/>
    <col min="19" max="19" width="12.125" style="1" customWidth="1"/>
    <col min="20" max="20" width="1.25" style="1" customWidth="1"/>
    <col min="21" max="22" width="12.125" style="1" customWidth="1"/>
    <col min="23" max="24" width="9" style="1"/>
    <col min="25" max="25" width="9" style="1" customWidth="1"/>
    <col min="26" max="28" width="7.5" customWidth="1"/>
    <col min="29" max="29" width="15" customWidth="1"/>
    <col min="30" max="30" width="15.375" customWidth="1"/>
    <col min="31" max="32" width="14.125" customWidth="1"/>
  </cols>
  <sheetData>
    <row r="1" spans="1:33" ht="25.5" customHeight="1" thickBot="1">
      <c r="B1" s="137" t="s">
        <v>108</v>
      </c>
      <c r="C1" s="137"/>
      <c r="D1" s="137"/>
      <c r="E1" s="137"/>
      <c r="F1" s="137"/>
      <c r="G1" s="134" t="s">
        <v>103</v>
      </c>
      <c r="H1" s="134"/>
      <c r="I1" s="134"/>
      <c r="R1" s="25"/>
      <c r="S1" s="25"/>
      <c r="T1" s="25"/>
      <c r="U1" s="25"/>
      <c r="V1" s="25"/>
      <c r="W1" s="25"/>
      <c r="X1" s="25"/>
      <c r="Y1" s="25"/>
      <c r="Z1" s="25"/>
      <c r="AA1" s="25"/>
      <c r="AB1" s="25"/>
    </row>
    <row r="2" spans="1:33" ht="6.75" customHeight="1" thickTop="1" thickBot="1">
      <c r="R2" s="172" t="s">
        <v>110</v>
      </c>
      <c r="S2" s="173"/>
      <c r="T2" s="173"/>
      <c r="U2" s="173"/>
      <c r="V2" s="173"/>
      <c r="W2" s="174"/>
      <c r="X2" s="25"/>
      <c r="Y2" s="25"/>
      <c r="Z2" s="25"/>
      <c r="AA2" s="25"/>
      <c r="AB2" s="25"/>
    </row>
    <row r="3" spans="1:33" ht="41.25" customHeight="1">
      <c r="B3" s="156" t="s">
        <v>36</v>
      </c>
      <c r="C3" s="157"/>
      <c r="D3" s="158" t="s">
        <v>13</v>
      </c>
      <c r="E3" s="159"/>
      <c r="F3" s="160" t="s">
        <v>95</v>
      </c>
      <c r="G3" s="157"/>
      <c r="H3" s="161" t="s">
        <v>96</v>
      </c>
      <c r="I3" s="162"/>
      <c r="R3" s="175"/>
      <c r="S3" s="176"/>
      <c r="T3" s="176"/>
      <c r="U3" s="176"/>
      <c r="V3" s="176"/>
      <c r="W3" s="177"/>
      <c r="X3" s="31"/>
      <c r="Y3" s="31"/>
      <c r="Z3" s="32"/>
      <c r="AA3" s="31"/>
      <c r="AB3" s="31"/>
    </row>
    <row r="4" spans="1:33" ht="27" customHeight="1">
      <c r="B4" s="142" t="s">
        <v>84</v>
      </c>
      <c r="C4" s="143"/>
      <c r="D4" s="144"/>
      <c r="E4" s="145"/>
      <c r="F4" s="144"/>
      <c r="G4" s="163"/>
      <c r="H4" s="144"/>
      <c r="I4" s="164"/>
      <c r="J4" s="60"/>
      <c r="K4" s="60"/>
      <c r="L4" s="60"/>
      <c r="M4" s="60"/>
      <c r="N4" s="60"/>
      <c r="O4" s="60"/>
      <c r="P4" s="60"/>
      <c r="R4" s="175"/>
      <c r="S4" s="176"/>
      <c r="T4" s="176"/>
      <c r="U4" s="176"/>
      <c r="V4" s="176"/>
      <c r="W4" s="177"/>
      <c r="X4" s="25"/>
      <c r="Y4" s="25"/>
      <c r="Z4" s="25"/>
      <c r="AA4" s="25"/>
      <c r="AB4" s="31"/>
    </row>
    <row r="5" spans="1:33" ht="27" customHeight="1">
      <c r="B5" s="138" t="s">
        <v>0</v>
      </c>
      <c r="C5" s="22" t="s">
        <v>1</v>
      </c>
      <c r="D5" s="140"/>
      <c r="E5" s="141"/>
      <c r="F5" s="2" t="s">
        <v>109</v>
      </c>
      <c r="G5" s="153"/>
      <c r="H5" s="154"/>
      <c r="I5" s="155"/>
      <c r="J5" s="61"/>
      <c r="K5" s="61"/>
      <c r="L5" s="61"/>
      <c r="M5" s="61"/>
      <c r="N5" s="61"/>
      <c r="O5" s="61"/>
      <c r="P5" s="61"/>
      <c r="R5" s="175"/>
      <c r="S5" s="176"/>
      <c r="T5" s="176"/>
      <c r="U5" s="176"/>
      <c r="V5" s="176"/>
      <c r="W5" s="177"/>
      <c r="X5" s="25"/>
      <c r="Y5" s="25"/>
      <c r="Z5" s="25"/>
      <c r="AA5" s="25"/>
      <c r="AB5" s="31"/>
    </row>
    <row r="6" spans="1:33" ht="27" customHeight="1" thickBot="1">
      <c r="B6" s="139"/>
      <c r="C6" s="23" t="s">
        <v>2</v>
      </c>
      <c r="D6" s="167"/>
      <c r="E6" s="168"/>
      <c r="F6" s="169"/>
      <c r="G6" s="91" t="s">
        <v>97</v>
      </c>
      <c r="H6" s="167"/>
      <c r="I6" s="170"/>
      <c r="J6" s="61"/>
      <c r="K6" s="61"/>
      <c r="L6" s="61"/>
      <c r="M6" s="61"/>
      <c r="N6" s="61"/>
      <c r="O6" s="61"/>
      <c r="P6" s="61"/>
      <c r="R6" s="175"/>
      <c r="S6" s="176"/>
      <c r="T6" s="176"/>
      <c r="U6" s="176"/>
      <c r="V6" s="176"/>
      <c r="W6" s="177"/>
      <c r="X6" s="25"/>
      <c r="Y6" s="25"/>
      <c r="Z6" s="25"/>
      <c r="AA6" s="25"/>
      <c r="AB6" s="31"/>
    </row>
    <row r="7" spans="1:33" ht="27" customHeight="1" thickBot="1">
      <c r="B7" s="66" t="s">
        <v>20</v>
      </c>
      <c r="C7" s="6"/>
      <c r="D7" s="7"/>
      <c r="E7" s="7"/>
      <c r="F7" s="6"/>
      <c r="G7" s="67"/>
      <c r="H7" s="6"/>
      <c r="R7" s="175"/>
      <c r="S7" s="176"/>
      <c r="T7" s="176"/>
      <c r="U7" s="176"/>
      <c r="V7" s="176"/>
      <c r="W7" s="177"/>
      <c r="X7" s="32"/>
      <c r="Y7" s="32"/>
      <c r="Z7" s="32"/>
      <c r="AA7" s="32"/>
      <c r="AB7" s="33"/>
    </row>
    <row r="8" spans="1:33" ht="27" customHeight="1">
      <c r="B8" s="146" t="s">
        <v>23</v>
      </c>
      <c r="C8" s="147"/>
      <c r="D8" s="8"/>
      <c r="E8" s="4" t="s">
        <v>91</v>
      </c>
      <c r="G8" s="28" t="s">
        <v>24</v>
      </c>
      <c r="H8" s="29" t="s">
        <v>25</v>
      </c>
      <c r="I8" s="30" t="s">
        <v>26</v>
      </c>
      <c r="J8" s="6"/>
      <c r="K8" s="6"/>
      <c r="L8" s="6"/>
      <c r="M8" s="6"/>
      <c r="N8" s="6"/>
      <c r="O8" s="6"/>
      <c r="P8" s="6"/>
      <c r="R8" s="175"/>
      <c r="S8" s="176"/>
      <c r="T8" s="176"/>
      <c r="U8" s="176"/>
      <c r="V8" s="176"/>
      <c r="W8" s="177"/>
      <c r="X8" s="38"/>
      <c r="Y8" s="38"/>
      <c r="Z8" s="38"/>
      <c r="AA8" s="38"/>
    </row>
    <row r="9" spans="1:33" ht="27" customHeight="1" thickBot="1">
      <c r="B9" s="9">
        <f>SUM(A15+A35+A55+A75+A95)</f>
        <v>0</v>
      </c>
      <c r="C9" s="10">
        <f>SUM(A16+A36+A56+A76+A96)</f>
        <v>0</v>
      </c>
      <c r="D9" s="8"/>
      <c r="E9" s="11">
        <v>800</v>
      </c>
      <c r="G9" s="42">
        <f>IF(B9="",0,C9*E9)</f>
        <v>0</v>
      </c>
      <c r="H9" s="41">
        <f>リレー申込票!I6</f>
        <v>0</v>
      </c>
      <c r="I9" s="12">
        <f>SUM(G9+H9)</f>
        <v>0</v>
      </c>
      <c r="J9" s="62"/>
      <c r="K9" s="62"/>
      <c r="L9" s="62"/>
      <c r="M9" s="62"/>
      <c r="N9" s="62"/>
      <c r="O9" s="62"/>
      <c r="P9" s="62"/>
      <c r="R9" s="178"/>
      <c r="S9" s="179"/>
      <c r="T9" s="179"/>
      <c r="U9" s="179"/>
      <c r="V9" s="179"/>
      <c r="W9" s="180"/>
      <c r="X9" s="32"/>
      <c r="Y9" s="37"/>
      <c r="Z9" s="38"/>
      <c r="AA9" s="38"/>
      <c r="AB9" s="38"/>
      <c r="AC9" s="38"/>
      <c r="AD9" s="38"/>
      <c r="AE9" s="38"/>
      <c r="AF9" s="38"/>
      <c r="AG9" s="38"/>
    </row>
    <row r="10" spans="1:33" ht="6.75" customHeight="1" thickBot="1">
      <c r="B10" s="5"/>
      <c r="G10" s="5"/>
      <c r="Y10" s="37"/>
      <c r="Z10" s="38"/>
      <c r="AA10" s="38"/>
      <c r="AB10" s="38"/>
      <c r="AC10" s="38"/>
      <c r="AD10" s="38"/>
      <c r="AE10" s="38"/>
      <c r="AF10" s="38"/>
      <c r="AG10" s="38"/>
    </row>
    <row r="11" spans="1:33" ht="26.25" customHeight="1">
      <c r="B11" s="148" t="s">
        <v>3</v>
      </c>
      <c r="C11" s="149" t="s">
        <v>4</v>
      </c>
      <c r="D11" s="149" t="s">
        <v>92</v>
      </c>
      <c r="E11" s="3" t="s">
        <v>1</v>
      </c>
      <c r="F11" s="165" t="s">
        <v>5</v>
      </c>
      <c r="G11" s="135" t="s">
        <v>21</v>
      </c>
      <c r="H11" s="135"/>
      <c r="I11" s="136"/>
      <c r="J11" s="1">
        <v>1</v>
      </c>
      <c r="K11" s="1" t="s">
        <v>72</v>
      </c>
      <c r="L11" s="1" t="s">
        <v>73</v>
      </c>
      <c r="O11" s="1" t="s">
        <v>79</v>
      </c>
      <c r="R11" s="117" t="s">
        <v>99</v>
      </c>
      <c r="S11" s="118"/>
      <c r="T11" s="118"/>
      <c r="U11" s="118"/>
      <c r="V11" s="118"/>
      <c r="W11" s="119"/>
      <c r="Y11" s="39"/>
      <c r="Z11" s="39"/>
      <c r="AA11" s="39"/>
      <c r="AB11" s="38"/>
      <c r="AC11" s="38"/>
      <c r="AD11" s="38"/>
      <c r="AE11" s="38"/>
      <c r="AF11" s="38"/>
      <c r="AG11" s="38"/>
    </row>
    <row r="12" spans="1:33" ht="26.25" customHeight="1" thickBot="1">
      <c r="B12" s="139"/>
      <c r="C12" s="150"/>
      <c r="D12" s="150"/>
      <c r="E12" s="17" t="s">
        <v>7</v>
      </c>
      <c r="F12" s="166"/>
      <c r="G12" s="151" t="s">
        <v>22</v>
      </c>
      <c r="H12" s="150"/>
      <c r="I12" s="152"/>
      <c r="J12" s="1">
        <v>2</v>
      </c>
      <c r="K12" s="64" t="s">
        <v>106</v>
      </c>
      <c r="L12" s="64" t="s">
        <v>106</v>
      </c>
      <c r="M12" s="64"/>
      <c r="N12" s="64"/>
      <c r="O12" s="1" t="s">
        <v>80</v>
      </c>
      <c r="R12" s="120"/>
      <c r="S12" s="121"/>
      <c r="T12" s="121"/>
      <c r="U12" s="121"/>
      <c r="V12" s="121"/>
      <c r="W12" s="122"/>
      <c r="X12" s="38"/>
      <c r="Y12" s="37"/>
      <c r="Z12" s="38"/>
      <c r="AA12" s="38"/>
      <c r="AB12" s="38"/>
      <c r="AC12" s="38"/>
      <c r="AD12" s="38"/>
      <c r="AE12" s="38"/>
      <c r="AF12" s="38"/>
    </row>
    <row r="13" spans="1:33" ht="26.25" customHeight="1">
      <c r="B13" s="130" t="s">
        <v>8</v>
      </c>
      <c r="C13" s="128" t="s">
        <v>94</v>
      </c>
      <c r="D13" s="128"/>
      <c r="E13" s="43" t="s">
        <v>34</v>
      </c>
      <c r="F13" s="127">
        <v>5</v>
      </c>
      <c r="G13" s="44" t="s">
        <v>107</v>
      </c>
      <c r="H13" s="44" t="s">
        <v>98</v>
      </c>
      <c r="I13" s="45" t="s">
        <v>93</v>
      </c>
      <c r="J13" s="1">
        <v>3</v>
      </c>
      <c r="K13" s="1" t="s">
        <v>105</v>
      </c>
      <c r="L13" s="1" t="s">
        <v>105</v>
      </c>
      <c r="M13" s="64"/>
      <c r="N13" s="64"/>
      <c r="V13" s="76"/>
      <c r="W13" s="54"/>
      <c r="X13" s="38"/>
      <c r="Y13" s="37"/>
      <c r="Z13" s="38"/>
      <c r="AA13" s="38"/>
      <c r="AB13" s="38"/>
      <c r="AC13" s="38"/>
      <c r="AD13" s="38"/>
      <c r="AE13" s="38"/>
    </row>
    <row r="14" spans="1:33" ht="26.25" customHeight="1" thickBot="1">
      <c r="B14" s="131"/>
      <c r="C14" s="132"/>
      <c r="D14" s="132"/>
      <c r="E14" s="46" t="s">
        <v>35</v>
      </c>
      <c r="F14" s="128"/>
      <c r="G14" s="47">
        <v>1325</v>
      </c>
      <c r="H14" s="95">
        <v>32400</v>
      </c>
      <c r="I14" s="96">
        <v>924</v>
      </c>
      <c r="J14" s="1">
        <v>4</v>
      </c>
      <c r="K14" s="64" t="s">
        <v>76</v>
      </c>
      <c r="L14" s="64" t="s">
        <v>76</v>
      </c>
      <c r="M14" s="64"/>
      <c r="N14" s="64"/>
      <c r="V14" s="76"/>
      <c r="W14" s="54"/>
      <c r="X14" s="38"/>
      <c r="Y14" s="37"/>
      <c r="Z14" s="38"/>
      <c r="AA14" s="38"/>
      <c r="AB14" s="38"/>
      <c r="AC14" s="38"/>
      <c r="AD14" s="38"/>
      <c r="AE14" s="38"/>
    </row>
    <row r="15" spans="1:33" ht="27" customHeight="1">
      <c r="A15" s="8">
        <f>COUNTA(E15,E17,E19,E21,E23,E25,E27,E29,E31,E33)</f>
        <v>0</v>
      </c>
      <c r="B15" s="129">
        <v>1</v>
      </c>
      <c r="C15" s="123"/>
      <c r="D15" s="133"/>
      <c r="E15" s="57"/>
      <c r="F15" s="125"/>
      <c r="G15" s="92"/>
      <c r="H15" s="97"/>
      <c r="I15" s="98"/>
      <c r="J15" s="63">
        <v>5</v>
      </c>
      <c r="K15" s="64" t="s">
        <v>77</v>
      </c>
      <c r="L15" s="64" t="s">
        <v>77</v>
      </c>
      <c r="M15" s="65"/>
      <c r="N15" s="65"/>
      <c r="O15" s="63"/>
      <c r="P15" s="63"/>
      <c r="R15" s="26" t="s">
        <v>6</v>
      </c>
      <c r="V15" s="76"/>
      <c r="W15" s="54"/>
      <c r="X15" s="38"/>
      <c r="Y15" s="37"/>
      <c r="Z15" s="38"/>
      <c r="AA15" s="38"/>
      <c r="AB15" s="38"/>
      <c r="AC15" s="38"/>
      <c r="AD15" s="38"/>
      <c r="AE15" s="38"/>
    </row>
    <row r="16" spans="1:33" ht="27" customHeight="1">
      <c r="A16" s="40">
        <f>COUNTA(G15:I15,G17:I17,G19:I19,G21:I21,G23:I23,G25:I25,G27:I27,G29:I29,G31:I31,G33:I33)</f>
        <v>0</v>
      </c>
      <c r="B16" s="129"/>
      <c r="C16" s="123"/>
      <c r="D16" s="133"/>
      <c r="E16" s="57"/>
      <c r="F16" s="126"/>
      <c r="G16" s="92"/>
      <c r="H16" s="94"/>
      <c r="J16" s="63">
        <v>6</v>
      </c>
      <c r="K16" s="65" t="s">
        <v>78</v>
      </c>
      <c r="L16" s="65" t="s">
        <v>78</v>
      </c>
      <c r="M16" s="65"/>
      <c r="N16" s="65"/>
      <c r="O16" s="63"/>
      <c r="P16" s="63"/>
      <c r="S16" s="79" t="s">
        <v>74</v>
      </c>
      <c r="T16" s="82"/>
      <c r="U16" s="56" t="s">
        <v>75</v>
      </c>
      <c r="V16" s="76"/>
      <c r="W16" s="54"/>
      <c r="X16" s="38"/>
      <c r="Y16" s="37"/>
      <c r="Z16" s="38"/>
      <c r="AA16" s="38"/>
      <c r="AB16" s="38"/>
      <c r="AC16" s="38"/>
      <c r="AD16" s="38"/>
      <c r="AE16" s="38"/>
    </row>
    <row r="17" spans="2:31" ht="27" customHeight="1">
      <c r="B17" s="129">
        <v>2</v>
      </c>
      <c r="C17" s="123"/>
      <c r="D17" s="133"/>
      <c r="E17" s="57"/>
      <c r="F17" s="125"/>
      <c r="G17" s="92"/>
      <c r="H17" s="94"/>
      <c r="J17" s="63"/>
      <c r="K17" s="65" t="s">
        <v>88</v>
      </c>
      <c r="L17" s="65" t="s">
        <v>88</v>
      </c>
      <c r="M17" s="65"/>
      <c r="N17" s="65"/>
      <c r="O17" s="63"/>
      <c r="P17" s="63"/>
      <c r="R17" s="75"/>
      <c r="S17" s="78" t="str">
        <f t="shared" ref="S17:S24" si="0">K12</f>
        <v>1・2年60m</v>
      </c>
      <c r="T17" s="80"/>
      <c r="U17" s="55" t="str">
        <f t="shared" ref="U17:U24" si="1">L12</f>
        <v>1・2年60m</v>
      </c>
      <c r="V17" s="76"/>
      <c r="W17" s="54"/>
      <c r="X17" s="38"/>
      <c r="Y17" s="37"/>
      <c r="Z17" s="38"/>
      <c r="AA17" s="38"/>
      <c r="AB17" s="38"/>
      <c r="AC17" s="38"/>
      <c r="AD17" s="38"/>
      <c r="AE17" s="38"/>
    </row>
    <row r="18" spans="2:31" ht="27" customHeight="1">
      <c r="B18" s="129"/>
      <c r="C18" s="123"/>
      <c r="D18" s="133"/>
      <c r="E18" s="57"/>
      <c r="F18" s="126"/>
      <c r="G18" s="92"/>
      <c r="H18" s="94"/>
      <c r="J18" s="63"/>
      <c r="K18" s="65" t="s">
        <v>89</v>
      </c>
      <c r="L18" s="65" t="s">
        <v>89</v>
      </c>
      <c r="M18" s="65"/>
      <c r="N18" s="65"/>
      <c r="O18" s="63"/>
      <c r="P18" s="63"/>
      <c r="R18" s="75"/>
      <c r="S18" s="78" t="str">
        <f t="shared" si="0"/>
        <v>3年60m</v>
      </c>
      <c r="T18" s="80"/>
      <c r="U18" s="55" t="str">
        <f t="shared" si="1"/>
        <v>3年60m</v>
      </c>
      <c r="V18" s="76"/>
      <c r="W18" s="54"/>
      <c r="X18" s="38"/>
      <c r="Y18" s="37"/>
      <c r="Z18" s="38"/>
      <c r="AA18" s="38"/>
      <c r="AB18" s="38"/>
      <c r="AC18" s="38"/>
      <c r="AD18" s="59"/>
      <c r="AE18" s="38"/>
    </row>
    <row r="19" spans="2:31" ht="27" customHeight="1">
      <c r="B19" s="129">
        <v>3</v>
      </c>
      <c r="C19" s="123"/>
      <c r="D19" s="133"/>
      <c r="E19" s="57"/>
      <c r="F19" s="125"/>
      <c r="G19" s="92"/>
      <c r="H19" s="94"/>
      <c r="J19" s="63"/>
      <c r="K19" s="65" t="s">
        <v>90</v>
      </c>
      <c r="L19" s="65" t="s">
        <v>90</v>
      </c>
      <c r="M19" s="65"/>
      <c r="O19" s="63"/>
      <c r="P19" s="63"/>
      <c r="R19" s="75"/>
      <c r="S19" s="78" t="str">
        <f t="shared" si="0"/>
        <v>4年100m</v>
      </c>
      <c r="T19" s="81"/>
      <c r="U19" s="55" t="str">
        <f t="shared" si="1"/>
        <v>4年100m</v>
      </c>
      <c r="V19" s="76"/>
      <c r="W19" s="54"/>
      <c r="X19" s="38"/>
      <c r="Y19" s="37"/>
      <c r="Z19" s="38"/>
      <c r="AA19" s="38"/>
      <c r="AB19" s="38"/>
      <c r="AC19" s="38"/>
      <c r="AE19" s="38"/>
    </row>
    <row r="20" spans="2:31" ht="27" customHeight="1">
      <c r="B20" s="129"/>
      <c r="C20" s="123"/>
      <c r="D20" s="133"/>
      <c r="E20" s="57"/>
      <c r="F20" s="126"/>
      <c r="G20" s="92"/>
      <c r="H20" s="94"/>
      <c r="J20" s="63"/>
      <c r="K20" s="63"/>
      <c r="L20" s="63"/>
      <c r="M20" s="63"/>
      <c r="N20" s="63"/>
      <c r="O20" s="63"/>
      <c r="P20" s="63"/>
      <c r="R20" s="75"/>
      <c r="S20" s="78" t="str">
        <f t="shared" si="0"/>
        <v>5年100m</v>
      </c>
      <c r="T20" s="81"/>
      <c r="U20" s="55" t="str">
        <f t="shared" si="1"/>
        <v>5年100m</v>
      </c>
      <c r="V20" s="76"/>
      <c r="W20" s="54"/>
      <c r="X20" s="38"/>
      <c r="Y20" s="37"/>
      <c r="Z20" s="38"/>
      <c r="AA20" s="38"/>
      <c r="AB20" s="38"/>
      <c r="AE20" s="38"/>
    </row>
    <row r="21" spans="2:31" ht="27" customHeight="1">
      <c r="B21" s="129">
        <v>4</v>
      </c>
      <c r="C21" s="123"/>
      <c r="D21" s="133"/>
      <c r="E21" s="57"/>
      <c r="F21" s="125"/>
      <c r="G21" s="92"/>
      <c r="H21" s="94"/>
      <c r="J21" s="63"/>
      <c r="K21" s="63"/>
      <c r="L21" s="63"/>
      <c r="M21" s="63"/>
      <c r="N21" s="63"/>
      <c r="O21" s="63"/>
      <c r="P21" s="63"/>
      <c r="R21" s="75"/>
      <c r="S21" s="78" t="str">
        <f t="shared" si="0"/>
        <v>6年100m</v>
      </c>
      <c r="T21" s="81"/>
      <c r="U21" s="55" t="str">
        <f t="shared" si="1"/>
        <v>6年100m</v>
      </c>
      <c r="V21" s="76"/>
      <c r="W21" s="54"/>
      <c r="X21" s="38"/>
      <c r="Y21" s="38"/>
      <c r="Z21" s="38"/>
      <c r="AA21" s="38"/>
      <c r="AB21" s="38"/>
      <c r="AE21" s="38"/>
    </row>
    <row r="22" spans="2:31" ht="27" customHeight="1">
      <c r="B22" s="129"/>
      <c r="C22" s="123"/>
      <c r="D22" s="133"/>
      <c r="E22" s="57"/>
      <c r="F22" s="126"/>
      <c r="G22" s="92"/>
      <c r="H22" s="94"/>
      <c r="J22" s="63"/>
      <c r="K22" s="63"/>
      <c r="L22" s="63"/>
      <c r="M22" s="63"/>
      <c r="N22" s="63"/>
      <c r="O22" s="63"/>
      <c r="P22" s="63"/>
      <c r="R22" s="75"/>
      <c r="S22" s="78" t="str">
        <f t="shared" si="0"/>
        <v>1000m</v>
      </c>
      <c r="T22" s="81"/>
      <c r="U22" s="55" t="str">
        <f t="shared" si="1"/>
        <v>1000m</v>
      </c>
      <c r="V22" s="38"/>
      <c r="W22" s="38"/>
      <c r="X22" s="38"/>
      <c r="Y22"/>
    </row>
    <row r="23" spans="2:31" ht="27" customHeight="1">
      <c r="B23" s="129">
        <v>5</v>
      </c>
      <c r="C23" s="123"/>
      <c r="D23" s="133"/>
      <c r="E23" s="57"/>
      <c r="F23" s="125"/>
      <c r="G23" s="92"/>
      <c r="H23" s="94"/>
      <c r="J23" s="63"/>
      <c r="K23" s="63"/>
      <c r="L23" s="63"/>
      <c r="M23" s="63"/>
      <c r="N23" s="63"/>
      <c r="O23" s="63"/>
      <c r="P23" s="63"/>
      <c r="R23" s="75"/>
      <c r="S23" s="78" t="str">
        <f t="shared" si="0"/>
        <v>コンバインドA</v>
      </c>
      <c r="T23" s="81"/>
      <c r="U23" s="55" t="str">
        <f t="shared" si="1"/>
        <v>コンバインドA</v>
      </c>
      <c r="V23" s="38"/>
      <c r="W23" s="38"/>
      <c r="X23" s="38"/>
      <c r="Y23"/>
    </row>
    <row r="24" spans="2:31" ht="27" customHeight="1">
      <c r="B24" s="129"/>
      <c r="C24" s="123"/>
      <c r="D24" s="133"/>
      <c r="E24" s="57"/>
      <c r="F24" s="126"/>
      <c r="G24" s="92"/>
      <c r="H24" s="94"/>
      <c r="J24" s="63"/>
      <c r="K24" s="63"/>
      <c r="L24" s="63"/>
      <c r="M24" s="63"/>
      <c r="N24" s="63"/>
      <c r="O24" s="63"/>
      <c r="P24" s="63"/>
      <c r="R24" s="76"/>
      <c r="S24" s="89" t="str">
        <f t="shared" si="0"/>
        <v>コンバインドB</v>
      </c>
      <c r="T24" s="81"/>
      <c r="U24" s="90" t="str">
        <f t="shared" si="1"/>
        <v>コンバインドB</v>
      </c>
      <c r="V24"/>
      <c r="W24"/>
      <c r="X24"/>
      <c r="Y24"/>
    </row>
    <row r="25" spans="2:31" ht="27" customHeight="1">
      <c r="B25" s="129">
        <v>6</v>
      </c>
      <c r="C25" s="123"/>
      <c r="D25" s="133"/>
      <c r="E25" s="57"/>
      <c r="F25" s="125"/>
      <c r="G25" s="92"/>
      <c r="H25" s="94"/>
      <c r="J25" s="63"/>
      <c r="K25" s="63"/>
      <c r="L25" s="63"/>
      <c r="M25" s="63"/>
      <c r="N25" s="63"/>
      <c r="O25" s="63"/>
      <c r="P25" s="63"/>
      <c r="R25" s="76"/>
      <c r="S25" s="54"/>
      <c r="T25"/>
      <c r="U25"/>
      <c r="V25"/>
      <c r="W25"/>
      <c r="X25"/>
      <c r="Y25"/>
    </row>
    <row r="26" spans="2:31" ht="27" customHeight="1">
      <c r="B26" s="129"/>
      <c r="C26" s="123"/>
      <c r="D26" s="133"/>
      <c r="E26" s="57"/>
      <c r="F26" s="126"/>
      <c r="G26" s="92"/>
      <c r="H26" s="94"/>
      <c r="J26" s="63"/>
      <c r="K26" s="63"/>
      <c r="L26" s="63"/>
      <c r="M26" s="63"/>
      <c r="N26" s="63"/>
      <c r="O26" s="63"/>
      <c r="P26" s="63"/>
      <c r="R26" s="76"/>
      <c r="S26" s="54"/>
      <c r="T26"/>
      <c r="U26"/>
      <c r="V26"/>
      <c r="W26"/>
      <c r="X26"/>
      <c r="Y26"/>
    </row>
    <row r="27" spans="2:31" ht="27" customHeight="1">
      <c r="B27" s="129">
        <v>7</v>
      </c>
      <c r="C27" s="123"/>
      <c r="D27" s="133"/>
      <c r="E27" s="57"/>
      <c r="F27" s="125"/>
      <c r="G27" s="92"/>
      <c r="H27" s="94"/>
      <c r="J27" s="63"/>
      <c r="K27" s="63"/>
      <c r="L27" s="63"/>
      <c r="M27" s="63"/>
      <c r="N27" s="63"/>
      <c r="O27" s="63"/>
      <c r="P27" s="63"/>
      <c r="R27" s="76"/>
      <c r="S27" s="54"/>
      <c r="T27"/>
      <c r="V27"/>
      <c r="W27"/>
      <c r="X27"/>
      <c r="Y27"/>
    </row>
    <row r="28" spans="2:31" ht="27" customHeight="1">
      <c r="B28" s="129"/>
      <c r="C28" s="123"/>
      <c r="D28" s="133"/>
      <c r="E28" s="57"/>
      <c r="F28" s="126"/>
      <c r="G28" s="92"/>
      <c r="H28" s="94"/>
      <c r="J28" s="63"/>
      <c r="K28" s="63"/>
      <c r="L28" s="63"/>
      <c r="M28" s="63"/>
      <c r="N28" s="63"/>
      <c r="O28" s="63"/>
      <c r="P28" s="63"/>
      <c r="R28" s="77"/>
      <c r="S28" s="54"/>
      <c r="T28"/>
      <c r="V28"/>
      <c r="W28"/>
      <c r="X28"/>
      <c r="Y28"/>
    </row>
    <row r="29" spans="2:31" ht="27" customHeight="1">
      <c r="B29" s="129">
        <v>8</v>
      </c>
      <c r="C29" s="123"/>
      <c r="D29" s="133"/>
      <c r="E29" s="57"/>
      <c r="F29" s="125"/>
      <c r="G29" s="92"/>
      <c r="H29" s="94"/>
      <c r="J29" s="63"/>
      <c r="K29" s="63"/>
      <c r="L29" s="63"/>
      <c r="M29" s="63"/>
      <c r="N29" s="63"/>
      <c r="O29" s="63"/>
      <c r="P29" s="63"/>
      <c r="R29" s="77"/>
      <c r="S29" s="54"/>
      <c r="T29"/>
      <c r="V29"/>
      <c r="W29"/>
      <c r="X29"/>
      <c r="Y29"/>
    </row>
    <row r="30" spans="2:31" ht="27" customHeight="1">
      <c r="B30" s="129"/>
      <c r="C30" s="123"/>
      <c r="D30" s="133"/>
      <c r="E30" s="57"/>
      <c r="F30" s="126"/>
      <c r="G30" s="92"/>
      <c r="H30" s="94"/>
      <c r="J30" s="63"/>
      <c r="K30" s="63"/>
      <c r="L30" s="63"/>
      <c r="M30" s="63"/>
      <c r="N30" s="63"/>
      <c r="O30" s="63"/>
      <c r="P30" s="63"/>
      <c r="R30" s="54"/>
      <c r="S30" s="54"/>
      <c r="T30"/>
      <c r="V30"/>
      <c r="W30"/>
      <c r="X30"/>
      <c r="Y30"/>
    </row>
    <row r="31" spans="2:31" ht="27" customHeight="1">
      <c r="B31" s="129">
        <v>9</v>
      </c>
      <c r="C31" s="123"/>
      <c r="D31" s="133"/>
      <c r="E31" s="57"/>
      <c r="F31" s="125"/>
      <c r="G31" s="92"/>
      <c r="H31" s="94"/>
      <c r="J31" s="63"/>
      <c r="K31" s="63"/>
      <c r="L31" s="63"/>
      <c r="M31" s="63"/>
      <c r="N31" s="63"/>
      <c r="O31" s="63"/>
      <c r="P31" s="63"/>
      <c r="R31" s="54"/>
      <c r="S31" s="54"/>
      <c r="T31"/>
      <c r="V31"/>
      <c r="W31"/>
      <c r="X31"/>
      <c r="Y31"/>
    </row>
    <row r="32" spans="2:31" ht="27" customHeight="1">
      <c r="B32" s="129"/>
      <c r="C32" s="123"/>
      <c r="D32" s="133"/>
      <c r="E32" s="57"/>
      <c r="F32" s="126"/>
      <c r="G32" s="92"/>
      <c r="H32" s="94"/>
      <c r="J32" s="63"/>
      <c r="K32" s="63"/>
      <c r="L32" s="63"/>
      <c r="M32" s="63"/>
      <c r="N32" s="63"/>
      <c r="O32" s="63"/>
      <c r="P32" s="63"/>
      <c r="R32" s="52"/>
      <c r="S32" s="53"/>
      <c r="T32" s="53"/>
      <c r="U32" s="54"/>
      <c r="V32" s="54"/>
      <c r="W32" s="53"/>
      <c r="X32"/>
    </row>
    <row r="33" spans="1:25" ht="27" customHeight="1">
      <c r="B33" s="129">
        <v>10</v>
      </c>
      <c r="C33" s="123"/>
      <c r="D33" s="133"/>
      <c r="E33" s="57"/>
      <c r="F33" s="123"/>
      <c r="G33" s="92"/>
      <c r="H33" s="94"/>
      <c r="J33" s="63"/>
      <c r="K33" s="63"/>
      <c r="L33" s="63"/>
      <c r="M33" s="63"/>
      <c r="N33" s="63"/>
      <c r="O33" s="63"/>
      <c r="P33" s="63"/>
      <c r="R33" s="52"/>
      <c r="S33" s="54"/>
      <c r="T33" s="54"/>
      <c r="U33" s="54"/>
      <c r="V33" s="54"/>
      <c r="W33" s="54"/>
      <c r="X33"/>
      <c r="Y33"/>
    </row>
    <row r="34" spans="1:25" ht="27" customHeight="1" thickBot="1">
      <c r="B34" s="139"/>
      <c r="C34" s="124"/>
      <c r="D34" s="171"/>
      <c r="E34" s="58"/>
      <c r="F34" s="124"/>
      <c r="G34" s="93"/>
      <c r="H34" s="94"/>
      <c r="J34" s="63"/>
      <c r="K34" s="63"/>
      <c r="L34" s="63"/>
      <c r="M34" s="63"/>
      <c r="N34" s="63"/>
      <c r="O34" s="63"/>
      <c r="P34" s="63"/>
      <c r="R34" s="52"/>
      <c r="S34" s="53"/>
      <c r="T34" s="53"/>
      <c r="U34" s="54"/>
      <c r="V34" s="54"/>
      <c r="W34" s="54"/>
      <c r="X34"/>
    </row>
    <row r="35" spans="1:25" ht="27" customHeight="1">
      <c r="A35" s="8">
        <f>COUNTA(E35,E37,E39,E41,E43,E45,E47,E49,E51,E53)</f>
        <v>0</v>
      </c>
      <c r="B35" s="129">
        <v>11</v>
      </c>
      <c r="C35" s="123"/>
      <c r="D35" s="133"/>
      <c r="E35" s="57"/>
      <c r="F35" s="125"/>
      <c r="G35" s="92"/>
      <c r="H35" s="94"/>
      <c r="J35" s="63"/>
      <c r="K35" s="63"/>
      <c r="L35" s="63"/>
      <c r="M35" s="63"/>
      <c r="N35" s="63"/>
      <c r="O35" s="63"/>
      <c r="P35" s="63"/>
      <c r="R35" s="52"/>
      <c r="S35" s="54"/>
      <c r="T35" s="54"/>
      <c r="U35" s="54"/>
      <c r="V35" s="54"/>
      <c r="W35" s="54"/>
      <c r="X35"/>
      <c r="Y35"/>
    </row>
    <row r="36" spans="1:25" ht="27" customHeight="1">
      <c r="A36" s="40">
        <f>COUNTA(G35:I35,G37:I37,G39:I39,G41:I41,G43:I43,G45:I45,G47:I47,G49:I49,G51:I51,G53:I53)</f>
        <v>0</v>
      </c>
      <c r="B36" s="129"/>
      <c r="C36" s="123"/>
      <c r="D36" s="133"/>
      <c r="E36" s="57"/>
      <c r="F36" s="126"/>
      <c r="G36" s="92"/>
      <c r="H36" s="94"/>
      <c r="J36" s="63"/>
      <c r="K36" s="63"/>
      <c r="L36" s="63"/>
      <c r="M36" s="63"/>
      <c r="N36" s="63"/>
      <c r="O36" s="63"/>
      <c r="P36" s="63"/>
      <c r="R36" s="13"/>
      <c r="S36" s="15"/>
      <c r="T36" s="15"/>
      <c r="U36" s="15"/>
      <c r="V36" s="54"/>
      <c r="W36" s="54"/>
      <c r="X36"/>
      <c r="Y36"/>
    </row>
    <row r="37" spans="1:25" ht="27" customHeight="1">
      <c r="B37" s="129">
        <v>12</v>
      </c>
      <c r="C37" s="123"/>
      <c r="D37" s="133"/>
      <c r="E37" s="57"/>
      <c r="F37" s="125"/>
      <c r="G37" s="92"/>
      <c r="H37" s="94"/>
      <c r="J37" s="63"/>
      <c r="K37" s="63"/>
      <c r="L37" s="63"/>
      <c r="M37" s="63"/>
      <c r="N37" s="63"/>
      <c r="O37" s="63"/>
      <c r="P37" s="63"/>
      <c r="R37" s="13"/>
      <c r="S37" s="14"/>
      <c r="T37" s="14"/>
      <c r="U37" s="15"/>
      <c r="V37" s="15"/>
      <c r="W37" s="15"/>
      <c r="X37" s="14"/>
      <c r="Y37" s="15"/>
    </row>
    <row r="38" spans="1:25" ht="27" customHeight="1">
      <c r="B38" s="129"/>
      <c r="C38" s="123"/>
      <c r="D38" s="133"/>
      <c r="E38" s="57"/>
      <c r="F38" s="126"/>
      <c r="G38" s="92"/>
      <c r="H38" s="94"/>
      <c r="J38" s="63"/>
      <c r="K38" s="63"/>
      <c r="L38" s="63"/>
      <c r="M38" s="63"/>
      <c r="N38" s="63"/>
      <c r="O38" s="63"/>
      <c r="P38" s="63"/>
      <c r="R38" s="13"/>
      <c r="S38" s="14"/>
      <c r="T38" s="14"/>
      <c r="U38" s="15"/>
      <c r="V38" s="15"/>
      <c r="W38" s="15"/>
      <c r="X38" s="15"/>
      <c r="Y38" s="15"/>
    </row>
    <row r="39" spans="1:25" ht="27" customHeight="1">
      <c r="B39" s="129">
        <v>13</v>
      </c>
      <c r="C39" s="123"/>
      <c r="D39" s="133"/>
      <c r="E39" s="57"/>
      <c r="F39" s="125"/>
      <c r="G39" s="92"/>
      <c r="H39" s="94"/>
      <c r="J39" s="63"/>
      <c r="K39" s="63"/>
      <c r="L39" s="63"/>
      <c r="M39" s="63"/>
      <c r="N39" s="63"/>
      <c r="O39" s="63"/>
      <c r="P39" s="63"/>
      <c r="R39" s="16"/>
      <c r="S39" s="14"/>
      <c r="T39" s="14"/>
      <c r="U39" s="15"/>
      <c r="V39" s="15"/>
      <c r="W39" s="15"/>
      <c r="X39" s="14"/>
      <c r="Y39" s="15"/>
    </row>
    <row r="40" spans="1:25" ht="27" customHeight="1">
      <c r="B40" s="129"/>
      <c r="C40" s="123"/>
      <c r="D40" s="133"/>
      <c r="E40" s="57"/>
      <c r="F40" s="126"/>
      <c r="G40" s="92"/>
      <c r="H40" s="94"/>
      <c r="J40" s="63"/>
      <c r="K40" s="63"/>
      <c r="L40" s="63"/>
      <c r="M40" s="63"/>
      <c r="N40" s="63"/>
      <c r="O40" s="63"/>
      <c r="P40" s="63"/>
      <c r="R40" s="13"/>
      <c r="S40" s="14"/>
      <c r="T40" s="14"/>
      <c r="U40" s="15"/>
      <c r="V40" s="15"/>
      <c r="W40" s="15"/>
      <c r="X40" s="15"/>
      <c r="Y40" s="15"/>
    </row>
    <row r="41" spans="1:25" ht="27" customHeight="1">
      <c r="B41" s="129">
        <v>14</v>
      </c>
      <c r="C41" s="123"/>
      <c r="D41" s="133"/>
      <c r="E41" s="57"/>
      <c r="F41" s="125"/>
      <c r="G41" s="92"/>
      <c r="H41" s="94"/>
      <c r="J41" s="63"/>
      <c r="K41" s="63"/>
      <c r="L41" s="63"/>
      <c r="M41" s="63"/>
      <c r="N41" s="63"/>
      <c r="O41" s="63"/>
      <c r="P41" s="63"/>
      <c r="R41" s="13"/>
      <c r="S41" s="15"/>
      <c r="T41" s="15"/>
      <c r="U41" s="15"/>
      <c r="V41" s="15"/>
      <c r="W41" s="15"/>
      <c r="X41" s="14"/>
      <c r="Y41" s="15"/>
    </row>
    <row r="42" spans="1:25" ht="27" customHeight="1">
      <c r="B42" s="129"/>
      <c r="C42" s="123"/>
      <c r="D42" s="133"/>
      <c r="E42" s="57"/>
      <c r="F42" s="126"/>
      <c r="G42" s="92"/>
      <c r="H42" s="94"/>
      <c r="J42" s="63"/>
      <c r="K42" s="63"/>
      <c r="L42" s="63"/>
      <c r="M42" s="63"/>
      <c r="N42" s="63"/>
      <c r="O42" s="63"/>
      <c r="P42" s="63"/>
      <c r="R42" s="13"/>
      <c r="S42" s="14"/>
      <c r="T42" s="14"/>
      <c r="U42" s="15"/>
      <c r="V42" s="15"/>
      <c r="W42" s="15"/>
      <c r="X42" s="14"/>
      <c r="Y42" s="15"/>
    </row>
    <row r="43" spans="1:25" ht="27" customHeight="1">
      <c r="B43" s="129">
        <v>15</v>
      </c>
      <c r="C43" s="123"/>
      <c r="D43" s="133"/>
      <c r="E43" s="57"/>
      <c r="F43" s="125"/>
      <c r="G43" s="92"/>
      <c r="H43" s="94"/>
      <c r="J43" s="63"/>
      <c r="K43" s="63"/>
      <c r="L43" s="63"/>
      <c r="M43" s="63"/>
      <c r="N43" s="63"/>
      <c r="O43" s="63"/>
      <c r="P43" s="63"/>
      <c r="R43" s="13"/>
      <c r="S43" s="14"/>
      <c r="T43" s="14"/>
      <c r="U43" s="15"/>
      <c r="V43" s="15"/>
      <c r="W43" s="15"/>
      <c r="X43" s="15"/>
      <c r="Y43" s="15"/>
    </row>
    <row r="44" spans="1:25" ht="27" customHeight="1">
      <c r="B44" s="129"/>
      <c r="C44" s="123"/>
      <c r="D44" s="133"/>
      <c r="E44" s="57"/>
      <c r="F44" s="126"/>
      <c r="G44" s="92"/>
      <c r="H44" s="94"/>
      <c r="J44" s="63"/>
      <c r="K44" s="63"/>
      <c r="L44" s="63"/>
      <c r="M44" s="63"/>
      <c r="N44" s="63"/>
      <c r="O44" s="63"/>
      <c r="P44" s="63"/>
      <c r="R44" s="13"/>
      <c r="S44" s="14"/>
      <c r="T44" s="14"/>
      <c r="U44" s="15"/>
      <c r="V44" s="15"/>
      <c r="W44" s="14"/>
      <c r="X44" s="15"/>
      <c r="Y44" s="15"/>
    </row>
    <row r="45" spans="1:25" ht="27" customHeight="1">
      <c r="B45" s="129">
        <v>16</v>
      </c>
      <c r="C45" s="123"/>
      <c r="D45" s="133"/>
      <c r="E45" s="57"/>
      <c r="F45" s="125"/>
      <c r="G45" s="92"/>
      <c r="H45" s="94"/>
      <c r="J45" s="63"/>
      <c r="K45" s="63"/>
      <c r="L45" s="63"/>
      <c r="M45" s="63"/>
      <c r="N45" s="63"/>
      <c r="O45" s="63"/>
      <c r="P45" s="63"/>
      <c r="R45" s="13"/>
      <c r="S45" s="14"/>
      <c r="T45" s="14"/>
      <c r="U45" s="15"/>
      <c r="V45" s="15"/>
      <c r="W45" s="15"/>
      <c r="X45" s="14"/>
      <c r="Y45" s="15"/>
    </row>
    <row r="46" spans="1:25" ht="27" customHeight="1">
      <c r="B46" s="129"/>
      <c r="C46" s="123"/>
      <c r="D46" s="133"/>
      <c r="E46" s="57"/>
      <c r="F46" s="126"/>
      <c r="G46" s="92"/>
      <c r="H46" s="94"/>
      <c r="J46" s="63"/>
      <c r="K46" s="63"/>
      <c r="L46" s="63"/>
      <c r="M46" s="63"/>
      <c r="N46" s="63"/>
      <c r="O46" s="63"/>
      <c r="P46" s="63"/>
      <c r="R46" s="13"/>
      <c r="S46" s="14"/>
      <c r="T46" s="14"/>
      <c r="U46" s="15"/>
      <c r="V46" s="15"/>
      <c r="W46" s="15"/>
      <c r="X46" s="15"/>
      <c r="Y46" s="15"/>
    </row>
    <row r="47" spans="1:25" ht="27" customHeight="1">
      <c r="B47" s="129">
        <v>17</v>
      </c>
      <c r="C47" s="123"/>
      <c r="D47" s="133"/>
      <c r="E47" s="57"/>
      <c r="F47" s="125"/>
      <c r="G47" s="92"/>
      <c r="H47" s="94"/>
      <c r="J47" s="63"/>
      <c r="K47" s="63"/>
      <c r="L47" s="63"/>
      <c r="M47" s="63"/>
      <c r="N47" s="63"/>
      <c r="O47" s="63"/>
      <c r="P47" s="63"/>
      <c r="R47" s="13"/>
      <c r="S47" s="14"/>
      <c r="T47" s="14"/>
      <c r="U47" s="14"/>
      <c r="V47" s="15"/>
      <c r="W47" s="15"/>
      <c r="X47" s="14"/>
      <c r="Y47" s="15"/>
    </row>
    <row r="48" spans="1:25" ht="27" customHeight="1">
      <c r="B48" s="129"/>
      <c r="C48" s="123"/>
      <c r="D48" s="133"/>
      <c r="E48" s="57"/>
      <c r="F48" s="126"/>
      <c r="G48" s="92"/>
      <c r="H48" s="94"/>
      <c r="J48" s="63"/>
      <c r="K48" s="63"/>
      <c r="L48" s="63"/>
      <c r="M48" s="63"/>
      <c r="N48" s="63"/>
      <c r="O48" s="63"/>
      <c r="P48" s="63"/>
      <c r="R48" s="13"/>
      <c r="S48" s="14"/>
      <c r="T48" s="14"/>
      <c r="U48" s="14"/>
      <c r="V48" s="14"/>
      <c r="W48" s="15"/>
      <c r="X48" s="15"/>
      <c r="Y48" s="15"/>
    </row>
    <row r="49" spans="1:25" ht="27" customHeight="1">
      <c r="B49" s="129">
        <v>18</v>
      </c>
      <c r="C49" s="123"/>
      <c r="D49" s="133"/>
      <c r="E49" s="57"/>
      <c r="F49" s="125"/>
      <c r="G49" s="92"/>
      <c r="H49" s="94"/>
      <c r="J49" s="63"/>
      <c r="K49" s="63"/>
      <c r="L49" s="63"/>
      <c r="M49" s="63"/>
      <c r="N49" s="63"/>
      <c r="O49" s="63"/>
      <c r="P49" s="63"/>
      <c r="R49" s="13"/>
      <c r="S49" s="14"/>
      <c r="T49" s="14"/>
      <c r="U49" s="15"/>
      <c r="V49" s="14"/>
      <c r="W49" s="15"/>
      <c r="X49" s="14"/>
      <c r="Y49" s="15"/>
    </row>
    <row r="50" spans="1:25" ht="27" customHeight="1">
      <c r="B50" s="129"/>
      <c r="C50" s="123"/>
      <c r="D50" s="133"/>
      <c r="E50" s="57"/>
      <c r="F50" s="126"/>
      <c r="G50" s="92"/>
      <c r="H50" s="94"/>
      <c r="J50" s="63"/>
      <c r="K50" s="63"/>
      <c r="L50" s="63"/>
      <c r="M50" s="63"/>
      <c r="N50" s="63"/>
      <c r="O50" s="63"/>
      <c r="P50" s="63"/>
      <c r="R50" s="13"/>
      <c r="S50" s="14"/>
      <c r="T50" s="14"/>
      <c r="U50" s="15"/>
      <c r="V50" s="15"/>
      <c r="W50" s="15"/>
      <c r="X50" s="14"/>
      <c r="Y50" s="15"/>
    </row>
    <row r="51" spans="1:25" ht="27" customHeight="1">
      <c r="B51" s="129">
        <v>19</v>
      </c>
      <c r="C51" s="123"/>
      <c r="D51" s="133"/>
      <c r="E51" s="57"/>
      <c r="F51" s="125"/>
      <c r="G51" s="92"/>
      <c r="H51" s="94"/>
      <c r="J51" s="63"/>
      <c r="K51" s="63"/>
      <c r="L51" s="63"/>
      <c r="M51" s="63"/>
      <c r="N51" s="63"/>
      <c r="O51" s="63"/>
      <c r="P51" s="63"/>
      <c r="R51" s="13"/>
      <c r="S51" s="15"/>
      <c r="T51" s="15"/>
      <c r="U51" s="15"/>
      <c r="V51" s="15"/>
      <c r="W51" s="15"/>
      <c r="X51" s="14"/>
      <c r="Y51" s="15"/>
    </row>
    <row r="52" spans="1:25" ht="27" customHeight="1">
      <c r="B52" s="129"/>
      <c r="C52" s="123"/>
      <c r="D52" s="133"/>
      <c r="E52" s="57"/>
      <c r="F52" s="126"/>
      <c r="G52" s="92"/>
      <c r="H52" s="94"/>
      <c r="J52" s="63"/>
      <c r="K52" s="63"/>
      <c r="L52" s="63"/>
      <c r="M52" s="63"/>
      <c r="N52" s="63"/>
      <c r="O52" s="63"/>
      <c r="P52" s="63"/>
      <c r="R52" s="13"/>
      <c r="S52" s="14"/>
      <c r="T52" s="14"/>
      <c r="U52" s="15"/>
      <c r="V52" s="15"/>
      <c r="W52" s="14"/>
      <c r="X52" s="14"/>
      <c r="Y52" s="15"/>
    </row>
    <row r="53" spans="1:25" ht="27" customHeight="1">
      <c r="B53" s="129">
        <v>20</v>
      </c>
      <c r="C53" s="123"/>
      <c r="D53" s="133"/>
      <c r="E53" s="57"/>
      <c r="F53" s="123"/>
      <c r="G53" s="92"/>
      <c r="H53" s="94"/>
      <c r="J53" s="63"/>
      <c r="K53" s="63"/>
      <c r="L53" s="63"/>
      <c r="M53" s="63"/>
      <c r="N53" s="63"/>
      <c r="O53" s="63"/>
      <c r="P53" s="63"/>
      <c r="R53" s="13"/>
      <c r="S53" s="15"/>
      <c r="T53" s="15"/>
      <c r="U53" s="15"/>
      <c r="V53" s="15"/>
      <c r="W53" s="15"/>
      <c r="X53" s="14"/>
      <c r="Y53" s="15"/>
    </row>
    <row r="54" spans="1:25" ht="27" customHeight="1" thickBot="1">
      <c r="B54" s="139"/>
      <c r="C54" s="124"/>
      <c r="D54" s="171"/>
      <c r="E54" s="58"/>
      <c r="F54" s="124"/>
      <c r="G54" s="93"/>
      <c r="H54" s="94"/>
      <c r="J54" s="63"/>
      <c r="K54" s="63"/>
      <c r="L54" s="63"/>
      <c r="M54" s="63"/>
      <c r="N54" s="63"/>
      <c r="O54" s="63"/>
      <c r="P54" s="63"/>
      <c r="R54" s="13"/>
      <c r="S54" s="14"/>
      <c r="T54" s="14"/>
      <c r="U54" s="15"/>
      <c r="V54" s="15"/>
      <c r="W54" s="15"/>
      <c r="X54" s="14"/>
      <c r="Y54" s="15"/>
    </row>
    <row r="55" spans="1:25" ht="27" customHeight="1">
      <c r="A55" s="8">
        <f>COUNTA(E55,E57,E59,E61,E63,E65,E67,E69,E71,E73)</f>
        <v>0</v>
      </c>
      <c r="B55" s="129">
        <v>21</v>
      </c>
      <c r="C55" s="123"/>
      <c r="D55" s="133"/>
      <c r="E55" s="57"/>
      <c r="F55" s="125"/>
      <c r="G55" s="92"/>
      <c r="H55" s="94"/>
      <c r="J55" s="63"/>
      <c r="K55" s="63"/>
      <c r="L55" s="63"/>
      <c r="M55" s="63"/>
      <c r="N55" s="63"/>
      <c r="O55" s="63"/>
      <c r="P55" s="63"/>
      <c r="R55" s="13"/>
      <c r="S55" s="15"/>
      <c r="T55" s="15"/>
      <c r="U55" s="15"/>
      <c r="V55" s="15"/>
      <c r="W55" s="15"/>
      <c r="X55" s="14"/>
      <c r="Y55" s="15"/>
    </row>
    <row r="56" spans="1:25" ht="27" customHeight="1">
      <c r="A56" s="40">
        <f>COUNTA(G55:I55,G57:I57,G59:I59,G61:I61,G63:I63,G65:I65,G67:I67,G69:I69,G71:I71,G73:I73)</f>
        <v>0</v>
      </c>
      <c r="B56" s="129"/>
      <c r="C56" s="123"/>
      <c r="D56" s="133"/>
      <c r="E56" s="57"/>
      <c r="F56" s="126"/>
      <c r="G56" s="92"/>
      <c r="H56" s="94"/>
      <c r="J56" s="63"/>
      <c r="K56" s="63"/>
      <c r="L56" s="63"/>
      <c r="M56" s="63"/>
      <c r="N56" s="63"/>
      <c r="O56" s="63"/>
      <c r="P56" s="63"/>
      <c r="R56" s="13"/>
      <c r="S56" s="15"/>
      <c r="T56" s="15"/>
      <c r="U56" s="15"/>
      <c r="V56" s="15"/>
      <c r="W56" s="15"/>
      <c r="X56" s="14"/>
      <c r="Y56" s="15"/>
    </row>
    <row r="57" spans="1:25" ht="27" customHeight="1">
      <c r="B57" s="129">
        <v>22</v>
      </c>
      <c r="C57" s="123"/>
      <c r="D57" s="133"/>
      <c r="E57" s="57"/>
      <c r="F57" s="125"/>
      <c r="G57" s="92"/>
      <c r="H57" s="94"/>
      <c r="J57" s="63"/>
      <c r="K57" s="63"/>
      <c r="L57" s="63"/>
      <c r="M57" s="63"/>
      <c r="N57" s="63"/>
      <c r="O57" s="63"/>
      <c r="P57" s="63"/>
      <c r="R57" s="13"/>
      <c r="S57" s="14"/>
      <c r="T57" s="14"/>
      <c r="U57" s="15"/>
      <c r="V57" s="15"/>
      <c r="W57" s="15"/>
      <c r="X57" s="15"/>
      <c r="Y57" s="14"/>
    </row>
    <row r="58" spans="1:25" ht="27" customHeight="1">
      <c r="B58" s="129"/>
      <c r="C58" s="123"/>
      <c r="D58" s="133"/>
      <c r="E58" s="57"/>
      <c r="F58" s="126"/>
      <c r="G58" s="92"/>
      <c r="H58" s="94"/>
      <c r="J58" s="63"/>
      <c r="K58" s="63"/>
      <c r="L58" s="63"/>
      <c r="M58" s="63"/>
      <c r="N58" s="63"/>
      <c r="O58" s="63"/>
      <c r="P58" s="63"/>
      <c r="R58" s="13"/>
      <c r="S58" s="14"/>
      <c r="T58" s="14"/>
      <c r="U58" s="15"/>
      <c r="V58" s="15"/>
      <c r="W58" s="15"/>
      <c r="X58" s="14"/>
      <c r="Y58" s="15"/>
    </row>
    <row r="59" spans="1:25" ht="27" customHeight="1">
      <c r="B59" s="129">
        <v>23</v>
      </c>
      <c r="C59" s="123"/>
      <c r="D59" s="133"/>
      <c r="E59" s="57"/>
      <c r="F59" s="125"/>
      <c r="G59" s="92"/>
      <c r="H59" s="94"/>
      <c r="J59" s="63"/>
      <c r="K59" s="63"/>
      <c r="L59" s="63"/>
      <c r="M59" s="63"/>
      <c r="N59" s="63"/>
      <c r="O59" s="63"/>
      <c r="P59" s="63"/>
      <c r="R59" s="16"/>
      <c r="S59" s="14"/>
      <c r="T59" s="14"/>
      <c r="U59" s="15"/>
      <c r="V59" s="15"/>
      <c r="W59" s="15"/>
      <c r="X59" s="14"/>
      <c r="Y59" s="15"/>
    </row>
    <row r="60" spans="1:25" ht="27" customHeight="1">
      <c r="B60" s="129"/>
      <c r="C60" s="123"/>
      <c r="D60" s="133"/>
      <c r="E60" s="57"/>
      <c r="F60" s="126"/>
      <c r="G60" s="92"/>
      <c r="H60" s="94"/>
      <c r="J60" s="63"/>
      <c r="K60" s="63"/>
      <c r="L60" s="63"/>
      <c r="M60" s="63"/>
      <c r="N60" s="63"/>
      <c r="O60" s="63"/>
      <c r="P60" s="63"/>
      <c r="R60" s="13"/>
      <c r="S60" s="14"/>
      <c r="T60" s="14"/>
      <c r="U60" s="15"/>
      <c r="V60" s="15"/>
      <c r="W60" s="15"/>
      <c r="X60" s="15"/>
      <c r="Y60" s="15"/>
    </row>
    <row r="61" spans="1:25" ht="27" customHeight="1">
      <c r="B61" s="129">
        <v>24</v>
      </c>
      <c r="C61" s="123"/>
      <c r="D61" s="133"/>
      <c r="E61" s="57"/>
      <c r="F61" s="125"/>
      <c r="G61" s="92"/>
      <c r="H61" s="94"/>
      <c r="J61" s="63"/>
      <c r="K61" s="63"/>
      <c r="L61" s="63"/>
      <c r="M61" s="63"/>
      <c r="N61" s="63"/>
      <c r="O61" s="63"/>
      <c r="P61" s="63"/>
      <c r="R61" s="13"/>
      <c r="S61" s="15"/>
      <c r="T61" s="15"/>
      <c r="U61" s="15"/>
      <c r="V61" s="15"/>
      <c r="W61" s="15"/>
      <c r="X61" s="14"/>
      <c r="Y61" s="15"/>
    </row>
    <row r="62" spans="1:25" ht="27" customHeight="1">
      <c r="B62" s="129"/>
      <c r="C62" s="123"/>
      <c r="D62" s="133"/>
      <c r="E62" s="57"/>
      <c r="F62" s="126"/>
      <c r="G62" s="92"/>
      <c r="H62" s="94"/>
      <c r="J62" s="63"/>
      <c r="K62" s="63"/>
      <c r="L62" s="63"/>
      <c r="M62" s="63"/>
      <c r="N62" s="63"/>
      <c r="O62" s="63"/>
      <c r="P62" s="63"/>
      <c r="R62" s="13"/>
      <c r="S62" s="14"/>
      <c r="T62" s="14"/>
      <c r="U62" s="15"/>
      <c r="V62" s="15"/>
      <c r="W62" s="15"/>
      <c r="X62" s="14"/>
      <c r="Y62" s="15"/>
    </row>
    <row r="63" spans="1:25" ht="27" customHeight="1">
      <c r="B63" s="129">
        <v>25</v>
      </c>
      <c r="C63" s="123"/>
      <c r="D63" s="133"/>
      <c r="E63" s="57"/>
      <c r="F63" s="125"/>
      <c r="G63" s="92"/>
      <c r="H63" s="94"/>
      <c r="J63" s="63"/>
      <c r="K63" s="63"/>
      <c r="L63" s="63"/>
      <c r="M63" s="63"/>
      <c r="N63" s="63"/>
      <c r="O63" s="63"/>
      <c r="P63" s="63"/>
      <c r="R63" s="13"/>
      <c r="S63" s="14"/>
      <c r="T63" s="14"/>
      <c r="U63" s="15"/>
      <c r="V63" s="15"/>
      <c r="W63" s="15"/>
      <c r="X63" s="15"/>
      <c r="Y63" s="15"/>
    </row>
    <row r="64" spans="1:25" ht="27" customHeight="1">
      <c r="B64" s="129"/>
      <c r="C64" s="123"/>
      <c r="D64" s="133"/>
      <c r="E64" s="57"/>
      <c r="F64" s="126"/>
      <c r="G64" s="92"/>
      <c r="H64" s="94"/>
      <c r="J64" s="63"/>
      <c r="K64" s="63"/>
      <c r="L64" s="63"/>
      <c r="M64" s="63"/>
      <c r="N64" s="63"/>
      <c r="O64" s="63"/>
      <c r="P64" s="63"/>
      <c r="R64" s="13"/>
      <c r="S64" s="14"/>
      <c r="T64" s="14"/>
      <c r="U64" s="15"/>
      <c r="V64" s="15"/>
      <c r="W64" s="14"/>
      <c r="X64" s="15"/>
      <c r="Y64" s="15"/>
    </row>
    <row r="65" spans="1:25" ht="27" customHeight="1">
      <c r="B65" s="129">
        <v>26</v>
      </c>
      <c r="C65" s="123"/>
      <c r="D65" s="133"/>
      <c r="E65" s="57"/>
      <c r="F65" s="125"/>
      <c r="G65" s="92"/>
      <c r="H65" s="94"/>
      <c r="J65" s="63"/>
      <c r="K65" s="63"/>
      <c r="L65" s="63"/>
      <c r="M65" s="63"/>
      <c r="N65" s="63"/>
      <c r="O65" s="63"/>
      <c r="P65" s="63"/>
      <c r="R65" s="13"/>
      <c r="S65" s="14"/>
      <c r="T65" s="14"/>
      <c r="U65" s="15"/>
      <c r="V65" s="15"/>
      <c r="W65" s="15"/>
      <c r="X65" s="14"/>
      <c r="Y65" s="15"/>
    </row>
    <row r="66" spans="1:25" ht="27" customHeight="1">
      <c r="B66" s="129"/>
      <c r="C66" s="123"/>
      <c r="D66" s="133"/>
      <c r="E66" s="57"/>
      <c r="F66" s="126"/>
      <c r="G66" s="92"/>
      <c r="H66" s="94"/>
      <c r="J66" s="63"/>
      <c r="K66" s="63"/>
      <c r="L66" s="63"/>
      <c r="M66" s="63"/>
      <c r="N66" s="63"/>
      <c r="O66" s="63"/>
      <c r="P66" s="63"/>
      <c r="R66" s="13"/>
      <c r="S66" s="14"/>
      <c r="T66" s="14"/>
      <c r="U66" s="15"/>
      <c r="V66" s="15"/>
      <c r="W66" s="15"/>
      <c r="X66" s="15"/>
      <c r="Y66" s="15"/>
    </row>
    <row r="67" spans="1:25" ht="27" customHeight="1">
      <c r="B67" s="129">
        <v>27</v>
      </c>
      <c r="C67" s="123"/>
      <c r="D67" s="133"/>
      <c r="E67" s="57"/>
      <c r="F67" s="125"/>
      <c r="G67" s="92"/>
      <c r="H67" s="94"/>
      <c r="J67" s="63"/>
      <c r="K67" s="63"/>
      <c r="L67" s="63"/>
      <c r="M67" s="63"/>
      <c r="N67" s="63"/>
      <c r="O67" s="63"/>
      <c r="P67" s="63"/>
      <c r="R67" s="13"/>
      <c r="S67" s="14"/>
      <c r="T67" s="14"/>
      <c r="U67" s="14"/>
      <c r="V67" s="15"/>
      <c r="W67" s="15"/>
      <c r="X67" s="14"/>
      <c r="Y67" s="15"/>
    </row>
    <row r="68" spans="1:25" ht="27" customHeight="1">
      <c r="B68" s="129"/>
      <c r="C68" s="123"/>
      <c r="D68" s="133"/>
      <c r="E68" s="57"/>
      <c r="F68" s="126"/>
      <c r="G68" s="92"/>
      <c r="H68" s="94"/>
      <c r="J68" s="63"/>
      <c r="K68" s="63"/>
      <c r="L68" s="63"/>
      <c r="M68" s="63"/>
      <c r="N68" s="63"/>
      <c r="O68" s="63"/>
      <c r="P68" s="63"/>
      <c r="R68" s="13"/>
      <c r="S68" s="14"/>
      <c r="T68" s="14"/>
      <c r="U68" s="14"/>
      <c r="V68" s="14"/>
      <c r="W68" s="15"/>
      <c r="X68" s="15"/>
      <c r="Y68" s="15"/>
    </row>
    <row r="69" spans="1:25" ht="27" customHeight="1">
      <c r="B69" s="129">
        <v>28</v>
      </c>
      <c r="C69" s="123"/>
      <c r="D69" s="133"/>
      <c r="E69" s="57"/>
      <c r="F69" s="125"/>
      <c r="G69" s="92"/>
      <c r="H69" s="94"/>
      <c r="J69" s="63"/>
      <c r="K69" s="63"/>
      <c r="L69" s="63"/>
      <c r="M69" s="63"/>
      <c r="N69" s="63"/>
      <c r="O69" s="63"/>
      <c r="P69" s="63"/>
      <c r="R69" s="13"/>
      <c r="S69" s="14"/>
      <c r="T69" s="14"/>
      <c r="U69" s="15"/>
      <c r="V69" s="14"/>
      <c r="W69" s="15"/>
      <c r="X69" s="14"/>
      <c r="Y69" s="15"/>
    </row>
    <row r="70" spans="1:25" ht="27" customHeight="1">
      <c r="B70" s="129"/>
      <c r="C70" s="123"/>
      <c r="D70" s="133"/>
      <c r="E70" s="57"/>
      <c r="F70" s="126"/>
      <c r="G70" s="92"/>
      <c r="H70" s="94"/>
      <c r="J70" s="63"/>
      <c r="K70" s="63"/>
      <c r="L70" s="63"/>
      <c r="M70" s="63"/>
      <c r="N70" s="63"/>
      <c r="O70" s="63"/>
      <c r="P70" s="63"/>
      <c r="R70" s="13"/>
      <c r="S70" s="14"/>
      <c r="T70" s="14"/>
      <c r="U70" s="15"/>
      <c r="V70" s="15"/>
      <c r="W70" s="15"/>
      <c r="X70" s="14"/>
      <c r="Y70" s="15"/>
    </row>
    <row r="71" spans="1:25" ht="27" customHeight="1">
      <c r="B71" s="129">
        <v>29</v>
      </c>
      <c r="C71" s="123"/>
      <c r="D71" s="133"/>
      <c r="E71" s="57"/>
      <c r="F71" s="125"/>
      <c r="G71" s="92"/>
      <c r="H71" s="94"/>
      <c r="J71" s="63"/>
      <c r="K71" s="63"/>
      <c r="L71" s="63"/>
      <c r="M71" s="63"/>
      <c r="N71" s="63"/>
      <c r="O71" s="63"/>
      <c r="P71" s="63"/>
      <c r="R71" s="13"/>
      <c r="S71" s="15"/>
      <c r="T71" s="15"/>
      <c r="U71" s="15"/>
      <c r="V71" s="15"/>
      <c r="W71" s="15"/>
      <c r="X71" s="14"/>
      <c r="Y71" s="15"/>
    </row>
    <row r="72" spans="1:25" ht="27" customHeight="1">
      <c r="B72" s="129"/>
      <c r="C72" s="123"/>
      <c r="D72" s="133"/>
      <c r="E72" s="57"/>
      <c r="F72" s="126"/>
      <c r="G72" s="92"/>
      <c r="H72" s="94"/>
      <c r="J72" s="63"/>
      <c r="K72" s="63"/>
      <c r="L72" s="63"/>
      <c r="M72" s="63"/>
      <c r="N72" s="63"/>
      <c r="O72" s="63"/>
      <c r="P72" s="63"/>
      <c r="R72" s="13"/>
      <c r="S72" s="14"/>
      <c r="T72" s="14"/>
      <c r="U72" s="15"/>
      <c r="V72" s="15"/>
      <c r="W72" s="14"/>
      <c r="X72" s="14"/>
      <c r="Y72" s="15"/>
    </row>
    <row r="73" spans="1:25" ht="27" customHeight="1">
      <c r="B73" s="129">
        <v>30</v>
      </c>
      <c r="C73" s="123"/>
      <c r="D73" s="133"/>
      <c r="E73" s="57"/>
      <c r="F73" s="123"/>
      <c r="G73" s="92"/>
      <c r="H73" s="94"/>
      <c r="J73" s="63"/>
      <c r="K73" s="63"/>
      <c r="L73" s="63"/>
      <c r="M73" s="63"/>
      <c r="N73" s="63"/>
      <c r="O73" s="63"/>
      <c r="P73" s="63"/>
      <c r="R73" s="13"/>
      <c r="S73" s="15"/>
      <c r="T73" s="15"/>
      <c r="U73" s="15"/>
      <c r="V73" s="15"/>
      <c r="W73" s="15"/>
      <c r="X73" s="14"/>
      <c r="Y73" s="15"/>
    </row>
    <row r="74" spans="1:25" ht="27" customHeight="1" thickBot="1">
      <c r="B74" s="139"/>
      <c r="C74" s="124"/>
      <c r="D74" s="171"/>
      <c r="E74" s="58"/>
      <c r="F74" s="124"/>
      <c r="G74" s="93"/>
      <c r="H74" s="94"/>
      <c r="J74" s="63"/>
      <c r="K74" s="63"/>
      <c r="L74" s="63"/>
      <c r="M74" s="63"/>
      <c r="N74" s="63"/>
      <c r="O74" s="63"/>
      <c r="P74" s="63"/>
      <c r="R74" s="13"/>
      <c r="S74" s="14"/>
      <c r="T74" s="14"/>
      <c r="U74" s="15"/>
      <c r="V74" s="15"/>
      <c r="W74" s="15"/>
      <c r="X74" s="14"/>
      <c r="Y74" s="15"/>
    </row>
    <row r="75" spans="1:25" ht="27" customHeight="1">
      <c r="A75" s="8">
        <f>COUNTA(E75,E77,E79,E81,E83,E85,E87,E89,E91,E93)</f>
        <v>0</v>
      </c>
      <c r="B75" s="129">
        <v>31</v>
      </c>
      <c r="C75" s="123"/>
      <c r="D75" s="133"/>
      <c r="E75" s="57"/>
      <c r="F75" s="125"/>
      <c r="G75" s="92"/>
      <c r="H75" s="94"/>
      <c r="J75" s="63"/>
      <c r="K75" s="63"/>
      <c r="L75" s="63"/>
      <c r="M75" s="63"/>
      <c r="N75" s="63"/>
      <c r="O75" s="63"/>
      <c r="P75" s="63"/>
      <c r="R75" s="13"/>
      <c r="S75" s="15"/>
      <c r="T75" s="15"/>
      <c r="U75" s="15"/>
      <c r="V75" s="15"/>
      <c r="W75" s="15"/>
      <c r="X75" s="14"/>
      <c r="Y75" s="15"/>
    </row>
    <row r="76" spans="1:25" ht="27" customHeight="1">
      <c r="A76" s="40">
        <f>COUNTA(G75:I75,G77:I77,G79:I79,G81:I81,G83:I83,G85:I85,G87:I87,G89:I89,G91:I91,G93:I93)</f>
        <v>0</v>
      </c>
      <c r="B76" s="129"/>
      <c r="C76" s="123"/>
      <c r="D76" s="133"/>
      <c r="E76" s="57"/>
      <c r="F76" s="126"/>
      <c r="G76" s="92"/>
      <c r="H76" s="94"/>
      <c r="J76" s="63"/>
      <c r="K76" s="63"/>
      <c r="L76" s="63"/>
      <c r="M76" s="63"/>
      <c r="N76" s="63"/>
      <c r="O76" s="63"/>
      <c r="P76" s="63"/>
      <c r="R76" s="13"/>
      <c r="S76" s="15"/>
      <c r="T76" s="15"/>
      <c r="U76" s="15"/>
      <c r="V76" s="15"/>
      <c r="W76" s="15"/>
      <c r="X76" s="14"/>
      <c r="Y76" s="15"/>
    </row>
    <row r="77" spans="1:25" ht="27" customHeight="1">
      <c r="B77" s="129">
        <v>32</v>
      </c>
      <c r="C77" s="123"/>
      <c r="D77" s="133"/>
      <c r="E77" s="57"/>
      <c r="F77" s="125"/>
      <c r="G77" s="92"/>
      <c r="H77" s="94"/>
      <c r="J77" s="63"/>
      <c r="K77" s="63"/>
      <c r="L77" s="63"/>
      <c r="M77" s="63"/>
      <c r="N77" s="63"/>
      <c r="O77" s="63"/>
      <c r="P77" s="63"/>
      <c r="R77" s="13"/>
      <c r="S77" s="14"/>
      <c r="T77" s="14"/>
      <c r="U77" s="15"/>
      <c r="V77" s="15"/>
      <c r="W77" s="15"/>
      <c r="X77" s="15"/>
      <c r="Y77" s="14"/>
    </row>
    <row r="78" spans="1:25" ht="27" customHeight="1">
      <c r="B78" s="129"/>
      <c r="C78" s="123"/>
      <c r="D78" s="133"/>
      <c r="E78" s="57"/>
      <c r="F78" s="126"/>
      <c r="G78" s="92"/>
      <c r="H78" s="94"/>
      <c r="J78" s="63"/>
      <c r="K78" s="63"/>
      <c r="L78" s="63"/>
      <c r="M78" s="63"/>
      <c r="N78" s="63"/>
      <c r="O78" s="63"/>
      <c r="P78" s="63"/>
      <c r="R78" s="13"/>
      <c r="S78" s="14"/>
      <c r="T78" s="14"/>
      <c r="U78" s="15"/>
      <c r="V78" s="15"/>
      <c r="W78" s="15"/>
      <c r="X78" s="14"/>
      <c r="Y78" s="15"/>
    </row>
    <row r="79" spans="1:25" ht="27" customHeight="1">
      <c r="B79" s="129">
        <v>33</v>
      </c>
      <c r="C79" s="123"/>
      <c r="D79" s="133"/>
      <c r="E79" s="57"/>
      <c r="F79" s="125"/>
      <c r="G79" s="92"/>
      <c r="H79" s="94"/>
      <c r="J79" s="63"/>
      <c r="K79" s="63"/>
      <c r="L79" s="63"/>
      <c r="M79" s="63"/>
      <c r="N79" s="63"/>
      <c r="O79" s="63"/>
      <c r="P79" s="63"/>
      <c r="R79" s="16"/>
      <c r="S79" s="14"/>
      <c r="T79" s="14"/>
      <c r="U79" s="15"/>
      <c r="V79" s="15"/>
      <c r="W79" s="15"/>
      <c r="X79" s="14"/>
      <c r="Y79" s="15"/>
    </row>
    <row r="80" spans="1:25" ht="27" customHeight="1">
      <c r="B80" s="129"/>
      <c r="C80" s="123"/>
      <c r="D80" s="133"/>
      <c r="E80" s="57"/>
      <c r="F80" s="126"/>
      <c r="G80" s="92"/>
      <c r="H80" s="94"/>
      <c r="J80" s="63"/>
      <c r="K80" s="63"/>
      <c r="L80" s="63"/>
      <c r="M80" s="63"/>
      <c r="N80" s="63"/>
      <c r="O80" s="63"/>
      <c r="P80" s="63"/>
      <c r="R80" s="13"/>
      <c r="S80" s="14"/>
      <c r="T80" s="14"/>
      <c r="U80" s="15"/>
      <c r="V80" s="15"/>
      <c r="W80" s="15"/>
      <c r="X80" s="15"/>
      <c r="Y80" s="15"/>
    </row>
    <row r="81" spans="1:25" ht="27" customHeight="1">
      <c r="B81" s="129">
        <v>34</v>
      </c>
      <c r="C81" s="123"/>
      <c r="D81" s="133"/>
      <c r="E81" s="57"/>
      <c r="F81" s="125"/>
      <c r="G81" s="92"/>
      <c r="H81" s="94"/>
      <c r="J81" s="63"/>
      <c r="K81" s="63"/>
      <c r="L81" s="63"/>
      <c r="M81" s="63"/>
      <c r="N81" s="63"/>
      <c r="O81" s="63"/>
      <c r="P81" s="63"/>
      <c r="R81" s="13"/>
      <c r="S81" s="15"/>
      <c r="T81" s="15"/>
      <c r="U81" s="15"/>
      <c r="V81" s="15"/>
      <c r="W81" s="15"/>
      <c r="X81" s="14"/>
      <c r="Y81" s="15"/>
    </row>
    <row r="82" spans="1:25" ht="27" customHeight="1">
      <c r="B82" s="129"/>
      <c r="C82" s="123"/>
      <c r="D82" s="133"/>
      <c r="E82" s="57"/>
      <c r="F82" s="126"/>
      <c r="G82" s="92"/>
      <c r="H82" s="94"/>
      <c r="J82" s="63"/>
      <c r="K82" s="63"/>
      <c r="L82" s="63"/>
      <c r="M82" s="63"/>
      <c r="N82" s="63"/>
      <c r="O82" s="63"/>
      <c r="P82" s="63"/>
      <c r="R82" s="13"/>
      <c r="S82" s="14"/>
      <c r="T82" s="14"/>
      <c r="U82" s="15"/>
      <c r="V82" s="15"/>
      <c r="W82" s="15"/>
      <c r="X82" s="14"/>
      <c r="Y82" s="15"/>
    </row>
    <row r="83" spans="1:25" ht="27" customHeight="1">
      <c r="B83" s="129">
        <v>35</v>
      </c>
      <c r="C83" s="123"/>
      <c r="D83" s="133"/>
      <c r="E83" s="57"/>
      <c r="F83" s="125"/>
      <c r="G83" s="92"/>
      <c r="H83" s="94"/>
      <c r="J83" s="63"/>
      <c r="K83" s="63"/>
      <c r="L83" s="63"/>
      <c r="M83" s="63"/>
      <c r="N83" s="63"/>
      <c r="O83" s="63"/>
      <c r="P83" s="63"/>
      <c r="R83" s="13"/>
      <c r="S83" s="14"/>
      <c r="T83" s="14"/>
      <c r="U83" s="15"/>
      <c r="V83" s="15"/>
      <c r="W83" s="15"/>
      <c r="X83" s="15"/>
      <c r="Y83" s="15"/>
    </row>
    <row r="84" spans="1:25" ht="27" customHeight="1">
      <c r="B84" s="129"/>
      <c r="C84" s="123"/>
      <c r="D84" s="133"/>
      <c r="E84" s="57"/>
      <c r="F84" s="126"/>
      <c r="G84" s="92"/>
      <c r="H84" s="94"/>
      <c r="J84" s="63"/>
      <c r="K84" s="63"/>
      <c r="L84" s="63"/>
      <c r="M84" s="63"/>
      <c r="N84" s="63"/>
      <c r="O84" s="63"/>
      <c r="P84" s="63"/>
      <c r="R84" s="13"/>
      <c r="S84" s="14"/>
      <c r="T84" s="14"/>
      <c r="U84" s="15"/>
      <c r="V84" s="15"/>
      <c r="W84" s="14"/>
      <c r="X84" s="15"/>
      <c r="Y84" s="15"/>
    </row>
    <row r="85" spans="1:25" ht="27" customHeight="1">
      <c r="B85" s="129">
        <v>36</v>
      </c>
      <c r="C85" s="123"/>
      <c r="D85" s="133"/>
      <c r="E85" s="57"/>
      <c r="F85" s="125"/>
      <c r="G85" s="92"/>
      <c r="H85" s="94"/>
      <c r="J85" s="63"/>
      <c r="K85" s="63"/>
      <c r="L85" s="63"/>
      <c r="M85" s="63"/>
      <c r="N85" s="63"/>
      <c r="O85" s="63"/>
      <c r="P85" s="63"/>
      <c r="R85" s="13"/>
      <c r="S85" s="14"/>
      <c r="T85" s="14"/>
      <c r="U85" s="15"/>
      <c r="V85" s="15"/>
      <c r="W85" s="15"/>
      <c r="X85" s="14"/>
      <c r="Y85" s="15"/>
    </row>
    <row r="86" spans="1:25" ht="27" customHeight="1">
      <c r="B86" s="129"/>
      <c r="C86" s="123"/>
      <c r="D86" s="133"/>
      <c r="E86" s="57"/>
      <c r="F86" s="126"/>
      <c r="G86" s="92"/>
      <c r="H86" s="94"/>
      <c r="J86" s="63"/>
      <c r="K86" s="63"/>
      <c r="L86" s="63"/>
      <c r="M86" s="63"/>
      <c r="N86" s="63"/>
      <c r="O86" s="63"/>
      <c r="P86" s="63"/>
      <c r="R86" s="13"/>
      <c r="S86" s="14"/>
      <c r="T86" s="14"/>
      <c r="U86" s="15"/>
      <c r="V86" s="15"/>
      <c r="W86" s="15"/>
      <c r="X86" s="15"/>
      <c r="Y86" s="15"/>
    </row>
    <row r="87" spans="1:25" ht="27" customHeight="1">
      <c r="B87" s="129">
        <v>37</v>
      </c>
      <c r="C87" s="123"/>
      <c r="D87" s="133"/>
      <c r="E87" s="57"/>
      <c r="F87" s="125"/>
      <c r="G87" s="92"/>
      <c r="H87" s="94"/>
      <c r="J87" s="63"/>
      <c r="K87" s="63"/>
      <c r="L87" s="63"/>
      <c r="M87" s="63"/>
      <c r="N87" s="63"/>
      <c r="O87" s="63"/>
      <c r="P87" s="63"/>
      <c r="R87" s="13"/>
      <c r="S87" s="14"/>
      <c r="T87" s="14"/>
      <c r="U87" s="14"/>
      <c r="V87" s="15"/>
      <c r="W87" s="15"/>
      <c r="X87" s="14"/>
      <c r="Y87" s="15"/>
    </row>
    <row r="88" spans="1:25" ht="27" customHeight="1">
      <c r="B88" s="129"/>
      <c r="C88" s="123"/>
      <c r="D88" s="133"/>
      <c r="E88" s="57"/>
      <c r="F88" s="126"/>
      <c r="G88" s="92"/>
      <c r="H88" s="94"/>
      <c r="J88" s="63"/>
      <c r="K88" s="63"/>
      <c r="L88" s="63"/>
      <c r="M88" s="63"/>
      <c r="N88" s="63"/>
      <c r="O88" s="63"/>
      <c r="P88" s="63"/>
      <c r="R88" s="13"/>
      <c r="S88" s="14"/>
      <c r="T88" s="14"/>
      <c r="U88" s="14"/>
      <c r="V88" s="14"/>
      <c r="W88" s="15"/>
      <c r="X88" s="15"/>
      <c r="Y88" s="15"/>
    </row>
    <row r="89" spans="1:25" ht="27" customHeight="1">
      <c r="B89" s="129">
        <v>38</v>
      </c>
      <c r="C89" s="123"/>
      <c r="D89" s="133"/>
      <c r="E89" s="57"/>
      <c r="F89" s="125"/>
      <c r="G89" s="92"/>
      <c r="H89" s="94"/>
      <c r="J89" s="63"/>
      <c r="K89" s="63"/>
      <c r="L89" s="63"/>
      <c r="M89" s="63"/>
      <c r="N89" s="63"/>
      <c r="O89" s="63"/>
      <c r="P89" s="63"/>
      <c r="V89" s="14"/>
      <c r="W89" s="15"/>
      <c r="X89" s="14"/>
      <c r="Y89" s="15"/>
    </row>
    <row r="90" spans="1:25" ht="27" customHeight="1">
      <c r="B90" s="129"/>
      <c r="C90" s="123"/>
      <c r="D90" s="133"/>
      <c r="E90" s="57"/>
      <c r="F90" s="126"/>
      <c r="G90" s="92"/>
      <c r="H90" s="94"/>
      <c r="J90" s="63"/>
      <c r="K90" s="63"/>
      <c r="L90" s="63"/>
      <c r="M90" s="63"/>
      <c r="N90" s="63"/>
      <c r="O90" s="63"/>
      <c r="P90" s="63"/>
      <c r="X90" s="14"/>
      <c r="Y90" s="15"/>
    </row>
    <row r="91" spans="1:25" ht="27" customHeight="1">
      <c r="B91" s="129">
        <v>39</v>
      </c>
      <c r="C91" s="123"/>
      <c r="D91" s="133"/>
      <c r="E91" s="57"/>
      <c r="F91" s="125"/>
      <c r="G91" s="92"/>
      <c r="H91" s="94"/>
      <c r="J91" s="63"/>
      <c r="K91" s="63"/>
      <c r="L91" s="63"/>
      <c r="M91" s="63"/>
      <c r="N91" s="63"/>
      <c r="O91" s="63"/>
      <c r="P91" s="63"/>
      <c r="X91" s="14"/>
      <c r="Y91" s="15"/>
    </row>
    <row r="92" spans="1:25" ht="27" customHeight="1">
      <c r="B92" s="129"/>
      <c r="C92" s="123"/>
      <c r="D92" s="133"/>
      <c r="E92" s="57"/>
      <c r="F92" s="126"/>
      <c r="G92" s="92"/>
      <c r="H92" s="94"/>
      <c r="J92" s="63"/>
      <c r="K92" s="63"/>
      <c r="L92" s="63"/>
      <c r="M92" s="63"/>
      <c r="N92" s="63"/>
      <c r="O92" s="63"/>
      <c r="P92" s="63"/>
      <c r="X92" s="14"/>
      <c r="Y92" s="15"/>
    </row>
    <row r="93" spans="1:25" ht="27" customHeight="1">
      <c r="B93" s="129">
        <v>40</v>
      </c>
      <c r="C93" s="123"/>
      <c r="D93" s="133"/>
      <c r="E93" s="57"/>
      <c r="F93" s="123"/>
      <c r="G93" s="92"/>
      <c r="H93" s="94"/>
      <c r="J93" s="63"/>
      <c r="K93" s="63"/>
      <c r="L93" s="63"/>
      <c r="M93" s="63"/>
      <c r="N93" s="63"/>
      <c r="O93" s="63"/>
      <c r="P93" s="63"/>
      <c r="X93" s="14"/>
      <c r="Y93" s="15"/>
    </row>
    <row r="94" spans="1:25" ht="27" customHeight="1" thickBot="1">
      <c r="B94" s="139"/>
      <c r="C94" s="124"/>
      <c r="D94" s="171"/>
      <c r="E94" s="58"/>
      <c r="F94" s="124"/>
      <c r="G94" s="93"/>
      <c r="H94" s="94"/>
      <c r="J94" s="63"/>
      <c r="K94" s="63"/>
      <c r="L94" s="63"/>
      <c r="M94" s="63"/>
      <c r="N94" s="63"/>
      <c r="O94" s="63"/>
      <c r="P94" s="63"/>
      <c r="X94" s="14"/>
      <c r="Y94" s="15"/>
    </row>
    <row r="95" spans="1:25" ht="27" customHeight="1">
      <c r="A95" s="8">
        <f>COUNTA(E95,E97,E99,E101,E103,E105,E107,E109,E111,E113)</f>
        <v>0</v>
      </c>
      <c r="B95" s="129">
        <v>41</v>
      </c>
      <c r="C95" s="123"/>
      <c r="D95" s="133"/>
      <c r="E95" s="57"/>
      <c r="F95" s="125"/>
      <c r="G95" s="92"/>
      <c r="H95" s="94"/>
      <c r="J95" s="63"/>
      <c r="K95" s="63"/>
      <c r="L95" s="63"/>
      <c r="M95" s="63"/>
      <c r="N95" s="63"/>
      <c r="O95" s="63"/>
      <c r="P95" s="63"/>
      <c r="X95" s="14"/>
      <c r="Y95" s="15"/>
    </row>
    <row r="96" spans="1:25" ht="27" customHeight="1">
      <c r="A96" s="40">
        <f>COUNTA(G95:I95,G97:I97,G99:I99,G101:I101,G103:I103,G105:I105,G107:I107,G109:I109,G111:I111,G113:I113)</f>
        <v>0</v>
      </c>
      <c r="B96" s="129"/>
      <c r="C96" s="123"/>
      <c r="D96" s="133"/>
      <c r="E96" s="57"/>
      <c r="F96" s="126"/>
      <c r="G96" s="92"/>
      <c r="H96" s="94"/>
      <c r="J96" s="63"/>
      <c r="K96" s="63"/>
      <c r="L96" s="63"/>
      <c r="M96" s="63"/>
      <c r="N96" s="63"/>
      <c r="O96" s="63"/>
      <c r="P96" s="63"/>
      <c r="X96" s="14"/>
      <c r="Y96" s="15"/>
    </row>
    <row r="97" spans="2:25" ht="27" customHeight="1">
      <c r="B97" s="129">
        <v>42</v>
      </c>
      <c r="C97" s="123"/>
      <c r="D97" s="133"/>
      <c r="E97" s="57"/>
      <c r="F97" s="125"/>
      <c r="G97" s="92"/>
      <c r="H97" s="94"/>
      <c r="J97" s="63"/>
      <c r="K97" s="63"/>
      <c r="L97" s="63"/>
      <c r="M97" s="63"/>
      <c r="N97" s="63"/>
      <c r="O97" s="63"/>
      <c r="P97" s="63"/>
      <c r="X97" s="15"/>
      <c r="Y97" s="14"/>
    </row>
    <row r="98" spans="2:25" ht="27" customHeight="1">
      <c r="B98" s="129"/>
      <c r="C98" s="123"/>
      <c r="D98" s="133"/>
      <c r="E98" s="57"/>
      <c r="F98" s="126"/>
      <c r="G98" s="92"/>
      <c r="H98" s="94"/>
      <c r="J98" s="63"/>
      <c r="K98" s="63"/>
      <c r="L98" s="63"/>
      <c r="M98" s="63"/>
      <c r="N98" s="63"/>
      <c r="O98" s="63"/>
      <c r="P98" s="63"/>
      <c r="X98" s="14"/>
      <c r="Y98" s="15"/>
    </row>
    <row r="99" spans="2:25" ht="27" customHeight="1">
      <c r="B99" s="129">
        <v>43</v>
      </c>
      <c r="C99" s="123"/>
      <c r="D99" s="133"/>
      <c r="E99" s="57"/>
      <c r="F99" s="125"/>
      <c r="G99" s="92"/>
      <c r="H99" s="94"/>
      <c r="J99" s="63"/>
      <c r="K99" s="63"/>
      <c r="L99" s="63"/>
      <c r="M99" s="63"/>
      <c r="N99" s="63"/>
      <c r="O99" s="63"/>
      <c r="P99" s="63"/>
      <c r="X99" s="14"/>
      <c r="Y99" s="15"/>
    </row>
    <row r="100" spans="2:25" ht="27" customHeight="1">
      <c r="B100" s="129"/>
      <c r="C100" s="123"/>
      <c r="D100" s="133"/>
      <c r="E100" s="57"/>
      <c r="F100" s="126"/>
      <c r="G100" s="92"/>
      <c r="H100" s="94"/>
      <c r="J100" s="63"/>
      <c r="K100" s="63"/>
      <c r="L100" s="63"/>
      <c r="M100" s="63"/>
      <c r="N100" s="63"/>
      <c r="O100" s="63"/>
      <c r="P100" s="63"/>
      <c r="X100" s="15"/>
      <c r="Y100" s="15"/>
    </row>
    <row r="101" spans="2:25" ht="27" customHeight="1">
      <c r="B101" s="129">
        <v>44</v>
      </c>
      <c r="C101" s="123"/>
      <c r="D101" s="133"/>
      <c r="E101" s="57"/>
      <c r="F101" s="125"/>
      <c r="G101" s="92"/>
      <c r="H101" s="94"/>
      <c r="J101" s="63"/>
      <c r="K101" s="63"/>
      <c r="L101" s="63"/>
      <c r="M101" s="63"/>
      <c r="N101" s="63"/>
      <c r="O101" s="63"/>
      <c r="P101" s="63"/>
      <c r="X101" s="14"/>
      <c r="Y101" s="15"/>
    </row>
    <row r="102" spans="2:25" ht="27" customHeight="1">
      <c r="B102" s="129"/>
      <c r="C102" s="123"/>
      <c r="D102" s="133"/>
      <c r="E102" s="57"/>
      <c r="F102" s="126"/>
      <c r="G102" s="92"/>
      <c r="H102" s="94"/>
      <c r="J102" s="63"/>
      <c r="K102" s="63"/>
      <c r="L102" s="63"/>
      <c r="M102" s="63"/>
      <c r="N102" s="63"/>
      <c r="O102" s="63"/>
      <c r="P102" s="63"/>
      <c r="X102" s="14"/>
      <c r="Y102" s="15"/>
    </row>
    <row r="103" spans="2:25" ht="27" customHeight="1">
      <c r="B103" s="129">
        <v>45</v>
      </c>
      <c r="C103" s="123"/>
      <c r="D103" s="133"/>
      <c r="E103" s="57"/>
      <c r="F103" s="125"/>
      <c r="G103" s="92"/>
      <c r="H103" s="94"/>
      <c r="J103" s="63"/>
      <c r="K103" s="63"/>
      <c r="L103" s="63"/>
      <c r="M103" s="63"/>
      <c r="N103" s="63"/>
      <c r="O103" s="63"/>
      <c r="P103" s="63"/>
      <c r="X103" s="15"/>
      <c r="Y103" s="15"/>
    </row>
    <row r="104" spans="2:25" ht="27" customHeight="1">
      <c r="B104" s="129"/>
      <c r="C104" s="123"/>
      <c r="D104" s="133"/>
      <c r="E104" s="57"/>
      <c r="F104" s="126"/>
      <c r="G104" s="92"/>
      <c r="H104" s="94"/>
      <c r="J104" s="63"/>
      <c r="K104" s="63"/>
      <c r="L104" s="63"/>
      <c r="M104" s="63"/>
      <c r="N104" s="63"/>
      <c r="O104" s="63"/>
      <c r="P104" s="63"/>
      <c r="X104" s="15"/>
      <c r="Y104" s="15"/>
    </row>
    <row r="105" spans="2:25" ht="27" customHeight="1">
      <c r="B105" s="129">
        <v>46</v>
      </c>
      <c r="C105" s="123"/>
      <c r="D105" s="133"/>
      <c r="E105" s="57"/>
      <c r="F105" s="125"/>
      <c r="G105" s="92"/>
      <c r="H105" s="94"/>
      <c r="J105" s="63"/>
      <c r="K105" s="63"/>
      <c r="L105" s="63"/>
      <c r="M105" s="63"/>
      <c r="N105" s="63"/>
      <c r="O105" s="63"/>
      <c r="P105" s="63"/>
      <c r="X105" s="14"/>
      <c r="Y105" s="15"/>
    </row>
    <row r="106" spans="2:25" ht="27" customHeight="1">
      <c r="B106" s="129"/>
      <c r="C106" s="123"/>
      <c r="D106" s="133"/>
      <c r="E106" s="57"/>
      <c r="F106" s="126"/>
      <c r="G106" s="92"/>
      <c r="H106" s="94"/>
      <c r="J106" s="63"/>
      <c r="K106" s="63"/>
      <c r="L106" s="63"/>
      <c r="M106" s="63"/>
      <c r="N106" s="63"/>
      <c r="O106" s="63"/>
      <c r="P106" s="63"/>
      <c r="X106" s="15"/>
      <c r="Y106" s="15"/>
    </row>
    <row r="107" spans="2:25" ht="27" customHeight="1">
      <c r="B107" s="129">
        <v>47</v>
      </c>
      <c r="C107" s="123"/>
      <c r="D107" s="133"/>
      <c r="E107" s="57"/>
      <c r="F107" s="125"/>
      <c r="G107" s="92"/>
      <c r="H107" s="94"/>
      <c r="J107" s="63"/>
      <c r="K107" s="63"/>
      <c r="L107" s="63"/>
      <c r="M107" s="63"/>
      <c r="N107" s="63"/>
      <c r="O107" s="63"/>
      <c r="P107" s="63"/>
      <c r="X107" s="14"/>
      <c r="Y107" s="15"/>
    </row>
    <row r="108" spans="2:25" ht="27" customHeight="1">
      <c r="B108" s="129"/>
      <c r="C108" s="123"/>
      <c r="D108" s="133"/>
      <c r="E108" s="57"/>
      <c r="F108" s="126"/>
      <c r="G108" s="92"/>
      <c r="H108" s="94"/>
      <c r="J108" s="63"/>
      <c r="K108" s="63"/>
      <c r="L108" s="63"/>
      <c r="M108" s="63"/>
      <c r="N108" s="63"/>
      <c r="O108" s="63"/>
      <c r="P108" s="63"/>
      <c r="X108" s="15"/>
      <c r="Y108" s="15"/>
    </row>
    <row r="109" spans="2:25" ht="27" customHeight="1">
      <c r="B109" s="129">
        <v>48</v>
      </c>
      <c r="C109" s="123"/>
      <c r="D109" s="133"/>
      <c r="E109" s="57"/>
      <c r="F109" s="125"/>
      <c r="G109" s="92"/>
      <c r="H109" s="94"/>
      <c r="J109" s="63"/>
      <c r="K109" s="63"/>
      <c r="L109" s="63"/>
      <c r="M109" s="63"/>
      <c r="N109" s="63"/>
      <c r="O109" s="63"/>
      <c r="P109" s="63"/>
      <c r="X109" s="14"/>
      <c r="Y109" s="15"/>
    </row>
    <row r="110" spans="2:25" ht="27" customHeight="1">
      <c r="B110" s="129"/>
      <c r="C110" s="123"/>
      <c r="D110" s="133"/>
      <c r="E110" s="57"/>
      <c r="F110" s="126"/>
      <c r="G110" s="92"/>
      <c r="H110" s="94"/>
      <c r="J110" s="63"/>
      <c r="K110" s="63"/>
      <c r="L110" s="63"/>
      <c r="M110" s="63"/>
      <c r="N110" s="63"/>
      <c r="O110" s="63"/>
      <c r="P110" s="63"/>
      <c r="X110" s="14"/>
      <c r="Y110" s="15"/>
    </row>
    <row r="111" spans="2:25" ht="27" customHeight="1">
      <c r="B111" s="129">
        <v>49</v>
      </c>
      <c r="C111" s="123"/>
      <c r="D111" s="133"/>
      <c r="E111" s="57"/>
      <c r="F111" s="125"/>
      <c r="G111" s="92"/>
      <c r="H111" s="94"/>
      <c r="J111" s="63"/>
      <c r="K111" s="63"/>
      <c r="L111" s="63"/>
      <c r="M111" s="63"/>
      <c r="N111" s="63"/>
      <c r="O111" s="63"/>
      <c r="P111" s="63"/>
      <c r="X111" s="14"/>
      <c r="Y111" s="15"/>
    </row>
    <row r="112" spans="2:25" ht="27" customHeight="1">
      <c r="B112" s="129"/>
      <c r="C112" s="123"/>
      <c r="D112" s="133"/>
      <c r="E112" s="57"/>
      <c r="F112" s="126"/>
      <c r="G112" s="92"/>
      <c r="H112" s="94"/>
      <c r="J112" s="63"/>
      <c r="K112" s="63"/>
      <c r="L112" s="63"/>
      <c r="M112" s="63"/>
      <c r="N112" s="63"/>
      <c r="O112" s="63"/>
      <c r="P112" s="63"/>
      <c r="X112" s="14"/>
      <c r="Y112" s="15"/>
    </row>
    <row r="113" spans="2:25" ht="27" customHeight="1">
      <c r="B113" s="129">
        <v>50</v>
      </c>
      <c r="C113" s="123"/>
      <c r="D113" s="133"/>
      <c r="E113" s="57"/>
      <c r="F113" s="123"/>
      <c r="G113" s="92"/>
      <c r="H113" s="94"/>
      <c r="J113" s="63"/>
      <c r="M113" s="63"/>
      <c r="N113" s="63"/>
      <c r="O113" s="63"/>
      <c r="P113" s="63"/>
      <c r="X113" s="14"/>
      <c r="Y113" s="15"/>
    </row>
    <row r="114" spans="2:25" ht="27" customHeight="1" thickBot="1">
      <c r="B114" s="139"/>
      <c r="C114" s="124"/>
      <c r="D114" s="171"/>
      <c r="E114" s="58"/>
      <c r="F114" s="124"/>
      <c r="G114" s="93"/>
      <c r="H114" s="94"/>
      <c r="J114" s="63"/>
      <c r="M114" s="63"/>
      <c r="N114" s="63"/>
      <c r="O114" s="63"/>
      <c r="P114" s="63"/>
      <c r="X114" s="14"/>
      <c r="Y114" s="15"/>
    </row>
    <row r="115" spans="2:25" ht="20.25" customHeight="1"/>
    <row r="116" spans="2:25" ht="20.25" customHeight="1"/>
    <row r="117" spans="2:25" ht="20.25" customHeight="1"/>
  </sheetData>
  <sheetProtection algorithmName="SHA-512" hashValue="jeb03oN9gEcA0MpQTXN+JADgsz+6/br62HGWnwGwSUI2z23aMiIBj/S0x/AfJw3Nb536HZjyIQSpvC81lfCjKQ==" saltValue="bZgqx8QjlSfZvz8URtX5tw==" spinCount="100000" sheet="1" objects="1" scenarios="1"/>
  <mergeCells count="228">
    <mergeCell ref="R2:W9"/>
    <mergeCell ref="B105:B106"/>
    <mergeCell ref="C105:C106"/>
    <mergeCell ref="D105:D106"/>
    <mergeCell ref="D97:D98"/>
    <mergeCell ref="B99:B100"/>
    <mergeCell ref="C99:C100"/>
    <mergeCell ref="D99:D100"/>
    <mergeCell ref="B95:B96"/>
    <mergeCell ref="C95:C96"/>
    <mergeCell ref="D95:D96"/>
    <mergeCell ref="B97:B98"/>
    <mergeCell ref="C97:C98"/>
    <mergeCell ref="B91:B92"/>
    <mergeCell ref="C91:C92"/>
    <mergeCell ref="D91:D92"/>
    <mergeCell ref="B93:B94"/>
    <mergeCell ref="C93:C94"/>
    <mergeCell ref="D93:D94"/>
    <mergeCell ref="B87:B88"/>
    <mergeCell ref="C87:C88"/>
    <mergeCell ref="D87:D88"/>
    <mergeCell ref="B89:B90"/>
    <mergeCell ref="C89:C90"/>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 ref="D89:D90"/>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B37:B38"/>
    <mergeCell ref="C37:C38"/>
    <mergeCell ref="D37:D38"/>
    <mergeCell ref="B39:B40"/>
    <mergeCell ref="C39:C40"/>
    <mergeCell ref="D39:D40"/>
    <mergeCell ref="B35:B36"/>
    <mergeCell ref="C35:C36"/>
    <mergeCell ref="D35:D36"/>
    <mergeCell ref="B31:B32"/>
    <mergeCell ref="C31:C32"/>
    <mergeCell ref="D31:D32"/>
    <mergeCell ref="B33:B34"/>
    <mergeCell ref="C33:C34"/>
    <mergeCell ref="D33:D34"/>
    <mergeCell ref="B27:B28"/>
    <mergeCell ref="C27:C28"/>
    <mergeCell ref="D27:D28"/>
    <mergeCell ref="B29:B30"/>
    <mergeCell ref="C29:C30"/>
    <mergeCell ref="D29:D30"/>
    <mergeCell ref="B23:B24"/>
    <mergeCell ref="C23:C24"/>
    <mergeCell ref="D23:D24"/>
    <mergeCell ref="B25:B26"/>
    <mergeCell ref="C25:C26"/>
    <mergeCell ref="D25:D26"/>
    <mergeCell ref="B19:B20"/>
    <mergeCell ref="C19:C20"/>
    <mergeCell ref="D19:D20"/>
    <mergeCell ref="B21:B22"/>
    <mergeCell ref="C21:C22"/>
    <mergeCell ref="D21:D22"/>
    <mergeCell ref="G1:I1"/>
    <mergeCell ref="G11:I11"/>
    <mergeCell ref="B1:F1"/>
    <mergeCell ref="B5:B6"/>
    <mergeCell ref="D5:E5"/>
    <mergeCell ref="B4:C4"/>
    <mergeCell ref="D4:E4"/>
    <mergeCell ref="B8:C8"/>
    <mergeCell ref="B11:B12"/>
    <mergeCell ref="C11:C12"/>
    <mergeCell ref="G12:I12"/>
    <mergeCell ref="G5:I5"/>
    <mergeCell ref="B3:C3"/>
    <mergeCell ref="D3:E3"/>
    <mergeCell ref="F3:G3"/>
    <mergeCell ref="H3:I3"/>
    <mergeCell ref="F4:G4"/>
    <mergeCell ref="H4:I4"/>
    <mergeCell ref="D11:D12"/>
    <mergeCell ref="F11:F12"/>
    <mergeCell ref="D6:F6"/>
    <mergeCell ref="H6:I6"/>
    <mergeCell ref="F13:F14"/>
    <mergeCell ref="B15:B16"/>
    <mergeCell ref="C15:C16"/>
    <mergeCell ref="B13:B14"/>
    <mergeCell ref="C13:C14"/>
    <mergeCell ref="D13:D14"/>
    <mergeCell ref="F17:F18"/>
    <mergeCell ref="D15:D16"/>
    <mergeCell ref="B17:B18"/>
    <mergeCell ref="C17:C18"/>
    <mergeCell ref="D17:D18"/>
    <mergeCell ref="F15:F16"/>
    <mergeCell ref="F47:F48"/>
    <mergeCell ref="F49:F50"/>
    <mergeCell ref="F51:F52"/>
    <mergeCell ref="F53:F54"/>
    <mergeCell ref="F65:F66"/>
    <mergeCell ref="F67:F68"/>
    <mergeCell ref="F19:F20"/>
    <mergeCell ref="F21:F22"/>
    <mergeCell ref="F23:F24"/>
    <mergeCell ref="F25:F26"/>
    <mergeCell ref="F27:F28"/>
    <mergeCell ref="F29:F30"/>
    <mergeCell ref="F31:F32"/>
    <mergeCell ref="F33:F34"/>
    <mergeCell ref="F55:F56"/>
    <mergeCell ref="F61:F62"/>
    <mergeCell ref="F113:F114"/>
    <mergeCell ref="F101:F102"/>
    <mergeCell ref="F103:F104"/>
    <mergeCell ref="F105:F106"/>
    <mergeCell ref="F107:F108"/>
    <mergeCell ref="F109:F110"/>
    <mergeCell ref="F111:F112"/>
    <mergeCell ref="F97:F98"/>
    <mergeCell ref="F99:F100"/>
    <mergeCell ref="R11:W12"/>
    <mergeCell ref="F93:F94"/>
    <mergeCell ref="F95:F96"/>
    <mergeCell ref="F83:F84"/>
    <mergeCell ref="F85:F86"/>
    <mergeCell ref="F87:F88"/>
    <mergeCell ref="F63:F64"/>
    <mergeCell ref="F69:F70"/>
    <mergeCell ref="F35:F36"/>
    <mergeCell ref="F37:F38"/>
    <mergeCell ref="F39:F40"/>
    <mergeCell ref="F41:F42"/>
    <mergeCell ref="F43:F44"/>
    <mergeCell ref="F45:F46"/>
    <mergeCell ref="F89:F90"/>
    <mergeCell ref="F91:F92"/>
    <mergeCell ref="F71:F72"/>
    <mergeCell ref="F73:F74"/>
    <mergeCell ref="F75:F76"/>
    <mergeCell ref="F77:F78"/>
    <mergeCell ref="F79:F80"/>
    <mergeCell ref="F81:F82"/>
    <mergeCell ref="F57:F58"/>
    <mergeCell ref="F59:F60"/>
  </mergeCells>
  <phoneticPr fontId="2"/>
  <conditionalFormatting sqref="G12:P12">
    <cfRule type="containsText" dxfId="12" priority="10" operator="containsText" text="未">
      <formula>NOT(ISERROR(SEARCH("未",G12)))</formula>
    </cfRule>
    <cfRule type="containsText" dxfId="11" priority="11" operator="containsText" text="未">
      <formula>NOT(ISERROR(SEARCH("未",G12)))</formula>
    </cfRule>
    <cfRule type="containsText" dxfId="10" priority="12" operator="containsText" text="未">
      <formula>NOT(ISERROR(SEARCH("未",G12)))</formula>
    </cfRule>
  </conditionalFormatting>
  <conditionalFormatting sqref="G12:P12">
    <cfRule type="containsText" dxfId="9" priority="8" operator="containsText" text="未">
      <formula>NOT(ISERROR(SEARCH("未",G12)))</formula>
    </cfRule>
    <cfRule type="containsText" dxfId="8" priority="9" operator="containsText" text="未">
      <formula>NOT(ISERROR(SEARCH("未",G12)))</formula>
    </cfRule>
  </conditionalFormatting>
  <conditionalFormatting sqref="G12:P12">
    <cfRule type="containsText" dxfId="7" priority="6" operator="containsText" text="未入力">
      <formula>NOT(ISERROR(SEARCH("未入力",G12)))</formula>
    </cfRule>
    <cfRule type="containsText" dxfId="6" priority="7" operator="containsText" text="未入力">
      <formula>NOT(ISERROR(SEARCH("未入力",G12)))</formula>
    </cfRule>
  </conditionalFormatting>
  <conditionalFormatting sqref="C15:C114">
    <cfRule type="containsText" dxfId="5" priority="3" stopIfTrue="1" operator="containsText" text="女">
      <formula>NOT(ISERROR(SEARCH("女",C15)))</formula>
    </cfRule>
    <cfRule type="containsText" dxfId="4" priority="4" stopIfTrue="1" operator="containsText" text="男">
      <formula>NOT(ISERROR(SEARCH("男",C15)))</formula>
    </cfRule>
  </conditionalFormatting>
  <dataValidations count="5">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78 E80 E82 E84 E86 E88 E90 E92 E76 E94 E38 E40 E42 E44 E46 E48 E50 E52 E36 E54 E58 E18 E20 E22 E24 E26 E28 E30 E32 E16 E114 E60 E62 E64 E66 E68 E70 E72 E56 E74 E34 E98 E100 E102 E104 E106 E108 E110 E112 E96 H4:I4" xr:uid="{00000000-0002-0000-0100-000001000000}"/>
    <dataValidation type="list" allowBlank="1" showInputMessage="1" showErrorMessage="1" sqref="F15:F114" xr:uid="{00000000-0002-0000-0100-000003000000}">
      <formula1>$J$11:$J$16</formula1>
    </dataValidation>
    <dataValidation type="list" allowBlank="1" showInputMessage="1" showErrorMessage="1" sqref="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G15:I15" xr:uid="{00000000-0002-0000-0100-000004000000}">
      <formula1>INDIRECT($C15)</formula1>
    </dataValidation>
    <dataValidation type="list" allowBlank="1" showInputMessage="1" showErrorMessage="1" sqref="C15:C114" xr:uid="{00000000-0002-0000-0100-000005000000}">
      <formula1>$K$11:$L$11</formula1>
    </dataValidation>
  </dataValidations>
  <pageMargins left="0.28000000000000003" right="0.32" top="0.37" bottom="0.25" header="0.3" footer="0.2"/>
  <pageSetup paperSize="9" scale="95" orientation="portrait" r:id="rId1"/>
  <rowBreaks count="2" manualBreakCount="2">
    <brk id="34" max="12" man="1"/>
    <brk id="68" max="12" man="1"/>
  </rowBreaks>
  <ignoredErrors>
    <ignoredError sqref="A16"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Y70"/>
  <sheetViews>
    <sheetView zoomScaleNormal="100" zoomScaleSheetLayoutView="80" workbookViewId="0">
      <selection activeCell="B21" sqref="B21"/>
    </sheetView>
  </sheetViews>
  <sheetFormatPr defaultRowHeight="13.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7.25" customWidth="1"/>
    <col min="10" max="10" width="1.75" customWidth="1"/>
    <col min="11" max="11" width="10.625" hidden="1" customWidth="1"/>
    <col min="12" max="18" width="11.5" hidden="1" customWidth="1"/>
  </cols>
  <sheetData>
    <row r="1" spans="2:25" ht="25.5" customHeight="1" thickBot="1">
      <c r="B1" s="181" t="str">
        <f>個人種目申込一覧表!B1</f>
        <v>第４２回飯伊小学生陸上競技大会</v>
      </c>
      <c r="C1" s="181"/>
      <c r="D1" s="181"/>
      <c r="E1" s="181"/>
      <c r="F1" s="181"/>
      <c r="G1" s="1" t="s">
        <v>9</v>
      </c>
      <c r="H1" s="134" t="s">
        <v>104</v>
      </c>
      <c r="I1" s="134"/>
    </row>
    <row r="2" spans="2:25" ht="8.25" customHeight="1" thickTop="1" thickBot="1">
      <c r="B2" s="1"/>
      <c r="C2" s="1"/>
      <c r="G2" s="1"/>
      <c r="I2" s="1"/>
    </row>
    <row r="3" spans="2:25" ht="25.5" customHeight="1">
      <c r="C3" s="5" t="s">
        <v>37</v>
      </c>
      <c r="L3" s="27"/>
      <c r="M3" s="27"/>
      <c r="N3" s="27"/>
      <c r="O3" s="27"/>
      <c r="P3" s="27"/>
      <c r="Q3" s="27"/>
      <c r="R3" s="27"/>
      <c r="S3" s="182" t="s">
        <v>102</v>
      </c>
      <c r="T3" s="183"/>
      <c r="U3" s="183"/>
      <c r="V3" s="183"/>
      <c r="W3" s="183"/>
      <c r="X3" s="184"/>
    </row>
    <row r="4" spans="2:25" ht="6" customHeight="1" thickBot="1">
      <c r="L4" s="27"/>
      <c r="M4" s="27"/>
      <c r="N4" s="27"/>
      <c r="O4" s="27"/>
      <c r="P4" s="27"/>
      <c r="Q4" s="27"/>
      <c r="R4" s="27"/>
      <c r="S4" s="185"/>
      <c r="T4" s="186"/>
      <c r="U4" s="186"/>
      <c r="V4" s="186"/>
      <c r="W4" s="186"/>
      <c r="X4" s="187"/>
    </row>
    <row r="5" spans="2:25" ht="27" customHeight="1">
      <c r="C5" s="4" t="s">
        <v>11</v>
      </c>
      <c r="D5"/>
      <c r="E5" s="4" t="s">
        <v>14</v>
      </c>
      <c r="G5" s="4" t="s">
        <v>15</v>
      </c>
      <c r="I5" s="4" t="s">
        <v>12</v>
      </c>
      <c r="L5" s="27"/>
      <c r="M5" s="27"/>
      <c r="N5" s="27"/>
      <c r="O5" s="27"/>
      <c r="P5" s="27"/>
      <c r="Q5" s="27"/>
      <c r="R5" s="27"/>
      <c r="S5" s="185"/>
      <c r="T5" s="186"/>
      <c r="U5" s="186"/>
      <c r="V5" s="186"/>
      <c r="W5" s="186"/>
      <c r="X5" s="187"/>
    </row>
    <row r="6" spans="2:25" ht="27" customHeight="1" thickBot="1">
      <c r="C6" s="36">
        <f>COUNTA(E10,E15,E20,E25,E30,E35,E40,E45,E50)</f>
        <v>0</v>
      </c>
      <c r="D6"/>
      <c r="E6" s="35">
        <f>SUM(K10+K15+K20+K25+K30+K35+K40+K45+K50)</f>
        <v>0</v>
      </c>
      <c r="G6" s="48">
        <f>IF(個人種目申込一覧表!B4="小学生",リレー申込票!E6*800,C6*1500)</f>
        <v>0</v>
      </c>
      <c r="I6" s="11">
        <f>G6</f>
        <v>0</v>
      </c>
      <c r="L6" s="27"/>
      <c r="M6" s="27"/>
      <c r="N6" s="27"/>
      <c r="O6" s="27"/>
      <c r="P6" s="27"/>
      <c r="Q6" s="27"/>
      <c r="R6" s="27"/>
      <c r="S6" s="185"/>
      <c r="T6" s="186"/>
      <c r="U6" s="186"/>
      <c r="V6" s="186"/>
      <c r="W6" s="186"/>
      <c r="X6" s="187"/>
    </row>
    <row r="7" spans="2:25" ht="6" customHeight="1" thickBot="1">
      <c r="L7" s="24"/>
      <c r="M7" s="24"/>
      <c r="N7" s="24"/>
      <c r="O7" s="24"/>
      <c r="P7" s="24"/>
      <c r="Q7" s="24"/>
      <c r="R7" s="24"/>
      <c r="S7" s="185"/>
      <c r="T7" s="186"/>
      <c r="U7" s="186"/>
      <c r="V7" s="186"/>
      <c r="W7" s="186"/>
      <c r="X7" s="187"/>
    </row>
    <row r="8" spans="2:25" ht="36" customHeight="1" thickBot="1">
      <c r="D8" s="18" t="s">
        <v>83</v>
      </c>
      <c r="E8" s="83" t="s">
        <v>10</v>
      </c>
      <c r="F8" s="84" t="s">
        <v>83</v>
      </c>
      <c r="G8" s="83" t="s">
        <v>10</v>
      </c>
      <c r="H8" s="84" t="s">
        <v>83</v>
      </c>
      <c r="I8" s="19" t="s">
        <v>10</v>
      </c>
      <c r="L8" s="24"/>
      <c r="M8" s="24"/>
      <c r="N8" s="24"/>
      <c r="O8" s="24"/>
      <c r="P8" s="24"/>
      <c r="Q8" s="24"/>
      <c r="R8" s="24"/>
      <c r="S8" s="188"/>
      <c r="T8" s="189"/>
      <c r="U8" s="189"/>
      <c r="V8" s="189"/>
      <c r="W8" s="189"/>
      <c r="X8" s="190"/>
    </row>
    <row r="9" spans="2:25" ht="6" customHeight="1" thickBot="1">
      <c r="B9" s="20"/>
      <c r="C9" s="20"/>
      <c r="D9" s="21"/>
      <c r="F9" s="21"/>
      <c r="H9" s="21"/>
    </row>
    <row r="10" spans="2:25" ht="27" customHeight="1">
      <c r="B10" s="68" t="s">
        <v>17</v>
      </c>
      <c r="C10" s="69" t="s">
        <v>18</v>
      </c>
      <c r="D10" s="111"/>
      <c r="E10" s="103"/>
      <c r="F10" s="112"/>
      <c r="G10" s="103"/>
      <c r="H10" s="112"/>
      <c r="I10" s="104"/>
      <c r="K10">
        <f>COUNTA(E10,G10,I10,E12,G12,I12)</f>
        <v>0</v>
      </c>
      <c r="L10" s="1" t="s">
        <v>81</v>
      </c>
      <c r="M10" s="1" t="s">
        <v>82</v>
      </c>
      <c r="N10" s="1"/>
      <c r="O10" s="1"/>
      <c r="S10" s="73" t="s">
        <v>100</v>
      </c>
    </row>
    <row r="11" spans="2:25" ht="27" customHeight="1" thickBot="1">
      <c r="B11" s="87" t="s">
        <v>86</v>
      </c>
      <c r="C11" s="88" t="s">
        <v>87</v>
      </c>
      <c r="D11" s="99"/>
      <c r="E11" s="100"/>
      <c r="F11" s="101"/>
      <c r="G11" s="100"/>
      <c r="H11" s="101"/>
      <c r="I11" s="102"/>
      <c r="L11" s="1" t="s">
        <v>27</v>
      </c>
      <c r="M11" s="1"/>
      <c r="N11" s="1"/>
      <c r="O11" s="1"/>
      <c r="P11" s="1"/>
      <c r="Q11" s="1"/>
      <c r="W11" s="85"/>
      <c r="X11" s="86"/>
      <c r="Y11" s="86"/>
    </row>
    <row r="12" spans="2:25" ht="27" customHeight="1">
      <c r="B12" s="34" t="s">
        <v>19</v>
      </c>
      <c r="C12" s="71" t="s">
        <v>16</v>
      </c>
      <c r="D12" s="113"/>
      <c r="E12" s="109"/>
      <c r="F12" s="114"/>
      <c r="G12" s="109"/>
      <c r="H12" s="114"/>
      <c r="I12" s="110"/>
      <c r="L12" s="1">
        <v>1</v>
      </c>
      <c r="M12" s="1">
        <v>2</v>
      </c>
      <c r="N12" s="1">
        <v>3</v>
      </c>
      <c r="O12" s="1">
        <v>4</v>
      </c>
      <c r="P12" s="1">
        <v>5</v>
      </c>
      <c r="Q12" s="1">
        <v>6</v>
      </c>
      <c r="S12" s="74" t="s">
        <v>101</v>
      </c>
      <c r="W12" s="86"/>
      <c r="X12" s="86"/>
      <c r="Y12" s="86"/>
    </row>
    <row r="13" spans="2:25" ht="27" customHeight="1" thickBot="1">
      <c r="B13" s="72"/>
      <c r="C13" s="70"/>
      <c r="D13" s="105"/>
      <c r="E13" s="106"/>
      <c r="F13" s="107"/>
      <c r="G13" s="106"/>
      <c r="H13" s="107"/>
      <c r="I13" s="108"/>
      <c r="L13" s="1" t="s">
        <v>28</v>
      </c>
      <c r="M13" s="1" t="s">
        <v>29</v>
      </c>
      <c r="N13" s="14" t="s">
        <v>85</v>
      </c>
      <c r="O13" s="1" t="s">
        <v>30</v>
      </c>
      <c r="P13" s="1" t="s">
        <v>31</v>
      </c>
      <c r="Q13" s="1" t="s">
        <v>32</v>
      </c>
      <c r="R13" s="1" t="s">
        <v>33</v>
      </c>
    </row>
    <row r="14" spans="2:25" ht="6" customHeight="1" thickBot="1"/>
    <row r="15" spans="2:25" ht="27" customHeight="1">
      <c r="B15" s="68" t="s">
        <v>17</v>
      </c>
      <c r="C15" s="69" t="s">
        <v>18</v>
      </c>
      <c r="D15" s="111"/>
      <c r="E15" s="103"/>
      <c r="F15" s="112"/>
      <c r="G15" s="103"/>
      <c r="H15" s="112"/>
      <c r="I15" s="104"/>
      <c r="K15">
        <f>COUNTA(E15,G15,I15,E17,G17,I17)</f>
        <v>0</v>
      </c>
      <c r="S15" s="73"/>
    </row>
    <row r="16" spans="2:25" ht="27" customHeight="1" thickBot="1">
      <c r="B16" s="87" t="s">
        <v>86</v>
      </c>
      <c r="C16" s="88" t="s">
        <v>87</v>
      </c>
      <c r="D16" s="99"/>
      <c r="E16" s="100"/>
      <c r="F16" s="101"/>
      <c r="G16" s="100"/>
      <c r="H16" s="101"/>
      <c r="I16" s="102"/>
    </row>
    <row r="17" spans="2:21" ht="27" customHeight="1">
      <c r="B17" s="34" t="s">
        <v>19</v>
      </c>
      <c r="C17" s="71" t="s">
        <v>16</v>
      </c>
      <c r="D17" s="113"/>
      <c r="E17" s="109"/>
      <c r="F17" s="114"/>
      <c r="G17" s="109"/>
      <c r="H17" s="114"/>
      <c r="I17" s="110"/>
      <c r="S17" s="74"/>
    </row>
    <row r="18" spans="2:21" ht="27" customHeight="1" thickBot="1">
      <c r="B18" s="72"/>
      <c r="C18" s="70"/>
      <c r="D18" s="105"/>
      <c r="E18" s="106"/>
      <c r="F18" s="107"/>
      <c r="G18" s="106"/>
      <c r="H18" s="107"/>
      <c r="I18" s="108"/>
      <c r="U18" s="13"/>
    </row>
    <row r="19" spans="2:21" ht="6" customHeight="1" thickBot="1"/>
    <row r="20" spans="2:21" ht="27" customHeight="1">
      <c r="B20" s="68" t="s">
        <v>17</v>
      </c>
      <c r="C20" s="69" t="s">
        <v>18</v>
      </c>
      <c r="D20" s="111"/>
      <c r="E20" s="103"/>
      <c r="F20" s="112"/>
      <c r="G20" s="103"/>
      <c r="H20" s="112"/>
      <c r="I20" s="104"/>
      <c r="K20">
        <f>COUNTA(E20,G20,I20,E22,G22,I22)</f>
        <v>0</v>
      </c>
      <c r="S20" s="73"/>
    </row>
    <row r="21" spans="2:21" ht="27" customHeight="1" thickBot="1">
      <c r="B21" s="87" t="s">
        <v>86</v>
      </c>
      <c r="C21" s="88" t="s">
        <v>87</v>
      </c>
      <c r="D21" s="99"/>
      <c r="E21" s="100"/>
      <c r="F21" s="101"/>
      <c r="G21" s="100"/>
      <c r="H21" s="101"/>
      <c r="I21" s="102"/>
    </row>
    <row r="22" spans="2:21" ht="27" customHeight="1">
      <c r="B22" s="34" t="s">
        <v>19</v>
      </c>
      <c r="C22" s="71" t="s">
        <v>16</v>
      </c>
      <c r="D22" s="113"/>
      <c r="E22" s="109"/>
      <c r="F22" s="114"/>
      <c r="G22" s="109"/>
      <c r="H22" s="114"/>
      <c r="I22" s="110"/>
      <c r="S22" s="74"/>
    </row>
    <row r="23" spans="2:21" ht="27.75" customHeight="1" thickBot="1">
      <c r="B23" s="72"/>
      <c r="C23" s="70"/>
      <c r="D23" s="105"/>
      <c r="E23" s="106"/>
      <c r="F23" s="107"/>
      <c r="G23" s="106"/>
      <c r="H23" s="107"/>
      <c r="I23" s="108"/>
    </row>
    <row r="24" spans="2:21" ht="6" customHeight="1" thickBot="1"/>
    <row r="25" spans="2:21" ht="27" customHeight="1">
      <c r="B25" s="68" t="s">
        <v>17</v>
      </c>
      <c r="C25" s="69" t="s">
        <v>18</v>
      </c>
      <c r="D25" s="111"/>
      <c r="E25" s="103"/>
      <c r="F25" s="112"/>
      <c r="G25" s="103"/>
      <c r="H25" s="112"/>
      <c r="I25" s="104"/>
      <c r="K25">
        <f>COUNTA(E25,G25,I25,E27,G27,I27)</f>
        <v>0</v>
      </c>
      <c r="S25" s="73"/>
    </row>
    <row r="26" spans="2:21" ht="27" customHeight="1" thickBot="1">
      <c r="B26" s="87" t="s">
        <v>86</v>
      </c>
      <c r="C26" s="88" t="s">
        <v>87</v>
      </c>
      <c r="D26" s="99"/>
      <c r="E26" s="100"/>
      <c r="F26" s="101"/>
      <c r="G26" s="100"/>
      <c r="H26" s="101"/>
      <c r="I26" s="102"/>
    </row>
    <row r="27" spans="2:21" ht="27" customHeight="1">
      <c r="B27" s="34" t="s">
        <v>19</v>
      </c>
      <c r="C27" s="71" t="s">
        <v>16</v>
      </c>
      <c r="D27" s="113"/>
      <c r="E27" s="109"/>
      <c r="F27" s="114"/>
      <c r="G27" s="109"/>
      <c r="H27" s="114"/>
      <c r="I27" s="110"/>
      <c r="S27" s="74"/>
    </row>
    <row r="28" spans="2:21" ht="27.75" customHeight="1" thickBot="1">
      <c r="B28" s="72"/>
      <c r="C28" s="70"/>
      <c r="D28" s="105"/>
      <c r="E28" s="106"/>
      <c r="F28" s="107"/>
      <c r="G28" s="106"/>
      <c r="H28" s="107"/>
      <c r="I28" s="108"/>
    </row>
    <row r="29" spans="2:21" ht="6" customHeight="1" thickBot="1"/>
    <row r="30" spans="2:21" ht="27" customHeight="1">
      <c r="B30" s="68" t="s">
        <v>17</v>
      </c>
      <c r="C30" s="69" t="s">
        <v>18</v>
      </c>
      <c r="D30" s="111"/>
      <c r="E30" s="103"/>
      <c r="F30" s="112"/>
      <c r="G30" s="103"/>
      <c r="H30" s="112"/>
      <c r="I30" s="104"/>
      <c r="K30">
        <f>COUNTA(E30,G30,I30,E32,G32,I32)</f>
        <v>0</v>
      </c>
      <c r="S30" s="73"/>
    </row>
    <row r="31" spans="2:21" ht="27" customHeight="1" thickBot="1">
      <c r="B31" s="87" t="s">
        <v>86</v>
      </c>
      <c r="C31" s="88" t="s">
        <v>87</v>
      </c>
      <c r="D31" s="99"/>
      <c r="E31" s="100"/>
      <c r="F31" s="101"/>
      <c r="G31" s="100"/>
      <c r="H31" s="101"/>
      <c r="I31" s="102"/>
    </row>
    <row r="32" spans="2:21" ht="27" customHeight="1">
      <c r="B32" s="34" t="s">
        <v>19</v>
      </c>
      <c r="C32" s="71" t="s">
        <v>16</v>
      </c>
      <c r="D32" s="113"/>
      <c r="E32" s="109"/>
      <c r="F32" s="114"/>
      <c r="G32" s="109"/>
      <c r="H32" s="114"/>
      <c r="I32" s="110"/>
      <c r="S32" s="74"/>
    </row>
    <row r="33" spans="2:11" ht="27.75" customHeight="1" thickBot="1">
      <c r="B33" s="72"/>
      <c r="C33" s="70"/>
      <c r="D33" s="105"/>
      <c r="E33" s="106"/>
      <c r="F33" s="107"/>
      <c r="G33" s="106"/>
      <c r="H33" s="107"/>
      <c r="I33" s="108"/>
    </row>
    <row r="34" spans="2:11" ht="6" customHeight="1" thickBot="1"/>
    <row r="35" spans="2:11" ht="27" customHeight="1">
      <c r="B35" s="68" t="s">
        <v>17</v>
      </c>
      <c r="C35" s="69" t="s">
        <v>18</v>
      </c>
      <c r="D35" s="111"/>
      <c r="E35" s="103"/>
      <c r="F35" s="112"/>
      <c r="G35" s="103"/>
      <c r="H35" s="112"/>
      <c r="I35" s="104"/>
      <c r="K35">
        <f>COUNTA(E35,G35,I35,E37,G37,I37)</f>
        <v>0</v>
      </c>
    </row>
    <row r="36" spans="2:11" ht="27" customHeight="1" thickBot="1">
      <c r="B36" s="87" t="s">
        <v>86</v>
      </c>
      <c r="C36" s="88" t="s">
        <v>87</v>
      </c>
      <c r="D36" s="99"/>
      <c r="E36" s="100"/>
      <c r="F36" s="101"/>
      <c r="G36" s="100"/>
      <c r="H36" s="101"/>
      <c r="I36" s="102"/>
    </row>
    <row r="37" spans="2:11" ht="27" customHeight="1">
      <c r="B37" s="34" t="s">
        <v>19</v>
      </c>
      <c r="C37" s="71" t="s">
        <v>16</v>
      </c>
      <c r="D37" s="113"/>
      <c r="E37" s="109"/>
      <c r="F37" s="114"/>
      <c r="G37" s="109"/>
      <c r="H37" s="114"/>
      <c r="I37" s="110"/>
    </row>
    <row r="38" spans="2:11" ht="27.75" customHeight="1" thickBot="1">
      <c r="B38" s="72"/>
      <c r="C38" s="70"/>
      <c r="D38" s="105"/>
      <c r="E38" s="106"/>
      <c r="F38" s="107"/>
      <c r="G38" s="106"/>
      <c r="H38" s="107"/>
      <c r="I38" s="108"/>
    </row>
    <row r="39" spans="2:11" ht="6" customHeight="1" thickBot="1"/>
    <row r="40" spans="2:11" ht="27" customHeight="1">
      <c r="B40" s="68" t="s">
        <v>17</v>
      </c>
      <c r="C40" s="69" t="s">
        <v>18</v>
      </c>
      <c r="D40" s="111"/>
      <c r="E40" s="103"/>
      <c r="F40" s="112"/>
      <c r="G40" s="103"/>
      <c r="H40" s="112"/>
      <c r="I40" s="104"/>
      <c r="K40">
        <f>COUNTA(E40,G40,I40,E42,G42,I42)</f>
        <v>0</v>
      </c>
    </row>
    <row r="41" spans="2:11" ht="27" customHeight="1" thickBot="1">
      <c r="B41" s="87" t="s">
        <v>86</v>
      </c>
      <c r="C41" s="88" t="s">
        <v>87</v>
      </c>
      <c r="D41" s="99"/>
      <c r="E41" s="100"/>
      <c r="F41" s="101"/>
      <c r="G41" s="100"/>
      <c r="H41" s="101"/>
      <c r="I41" s="102"/>
    </row>
    <row r="42" spans="2:11" ht="27" customHeight="1">
      <c r="B42" s="34" t="s">
        <v>19</v>
      </c>
      <c r="C42" s="71" t="s">
        <v>16</v>
      </c>
      <c r="D42" s="113"/>
      <c r="E42" s="109"/>
      <c r="F42" s="114"/>
      <c r="G42" s="109"/>
      <c r="H42" s="114"/>
      <c r="I42" s="110"/>
    </row>
    <row r="43" spans="2:11" ht="27.75" customHeight="1" thickBot="1">
      <c r="B43" s="72"/>
      <c r="C43" s="70"/>
      <c r="D43" s="105"/>
      <c r="E43" s="106"/>
      <c r="F43" s="107"/>
      <c r="G43" s="106"/>
      <c r="H43" s="107"/>
      <c r="I43" s="108"/>
    </row>
    <row r="44" spans="2:11" ht="6" customHeight="1" thickBot="1"/>
    <row r="45" spans="2:11" ht="27" customHeight="1">
      <c r="B45" s="68" t="s">
        <v>17</v>
      </c>
      <c r="C45" s="69" t="s">
        <v>18</v>
      </c>
      <c r="D45" s="111"/>
      <c r="E45" s="103"/>
      <c r="F45" s="112"/>
      <c r="G45" s="103"/>
      <c r="H45" s="112"/>
      <c r="I45" s="104"/>
      <c r="K45">
        <f>COUNTA(E45,G45,I45,E47,G47,I47)</f>
        <v>0</v>
      </c>
    </row>
    <row r="46" spans="2:11" ht="27" customHeight="1" thickBot="1">
      <c r="B46" s="87" t="s">
        <v>86</v>
      </c>
      <c r="C46" s="88" t="s">
        <v>87</v>
      </c>
      <c r="D46" s="99"/>
      <c r="E46" s="100"/>
      <c r="F46" s="101"/>
      <c r="G46" s="100"/>
      <c r="H46" s="101"/>
      <c r="I46" s="102"/>
    </row>
    <row r="47" spans="2:11" ht="27" customHeight="1">
      <c r="B47" s="34" t="s">
        <v>19</v>
      </c>
      <c r="C47" s="71" t="s">
        <v>16</v>
      </c>
      <c r="D47" s="113"/>
      <c r="E47" s="109"/>
      <c r="F47" s="114"/>
      <c r="G47" s="109"/>
      <c r="H47" s="114"/>
      <c r="I47" s="110"/>
    </row>
    <row r="48" spans="2:11" ht="27.75" customHeight="1" thickBot="1">
      <c r="B48" s="72"/>
      <c r="C48" s="70"/>
      <c r="D48" s="105"/>
      <c r="E48" s="106"/>
      <c r="F48" s="107"/>
      <c r="G48" s="106"/>
      <c r="H48" s="107"/>
      <c r="I48" s="108"/>
    </row>
    <row r="49" spans="2:11" ht="6" customHeight="1" thickBot="1"/>
    <row r="50" spans="2:11" ht="27" customHeight="1">
      <c r="B50" s="68" t="s">
        <v>17</v>
      </c>
      <c r="C50" s="69" t="s">
        <v>18</v>
      </c>
      <c r="D50" s="111"/>
      <c r="E50" s="103"/>
      <c r="F50" s="112"/>
      <c r="G50" s="103"/>
      <c r="H50" s="112"/>
      <c r="I50" s="104"/>
      <c r="K50">
        <f>COUNTA(E50,G50,I50,E52,G52,I52)</f>
        <v>0</v>
      </c>
    </row>
    <row r="51" spans="2:11" ht="27" customHeight="1" thickBot="1">
      <c r="B51" s="87" t="s">
        <v>86</v>
      </c>
      <c r="C51" s="88" t="s">
        <v>87</v>
      </c>
      <c r="D51" s="99"/>
      <c r="E51" s="100"/>
      <c r="F51" s="101"/>
      <c r="G51" s="100"/>
      <c r="H51" s="101"/>
      <c r="I51" s="102"/>
    </row>
    <row r="52" spans="2:11" ht="27" customHeight="1">
      <c r="B52" s="34" t="s">
        <v>19</v>
      </c>
      <c r="C52" s="71" t="s">
        <v>16</v>
      </c>
      <c r="D52" s="113"/>
      <c r="E52" s="109"/>
      <c r="F52" s="114"/>
      <c r="G52" s="109"/>
      <c r="H52" s="114"/>
      <c r="I52" s="110"/>
    </row>
    <row r="53" spans="2:11" ht="27.75" customHeight="1" thickBot="1">
      <c r="B53" s="72"/>
      <c r="C53" s="70"/>
      <c r="D53" s="105"/>
      <c r="E53" s="106"/>
      <c r="F53" s="107"/>
      <c r="G53" s="106"/>
      <c r="H53" s="107"/>
      <c r="I53" s="108"/>
    </row>
    <row r="54" spans="2:11" ht="6" customHeight="1" thickBot="1"/>
    <row r="55" spans="2:11" ht="27" customHeight="1">
      <c r="B55" s="68" t="s">
        <v>17</v>
      </c>
      <c r="C55" s="69" t="s">
        <v>18</v>
      </c>
      <c r="D55" s="111"/>
      <c r="E55" s="103"/>
      <c r="F55" s="112"/>
      <c r="G55" s="103"/>
      <c r="H55" s="112"/>
      <c r="I55" s="104"/>
      <c r="K55">
        <f>COUNTA(E55,G55,I55,E57,G57,I57)</f>
        <v>0</v>
      </c>
    </row>
    <row r="56" spans="2:11" ht="27" customHeight="1" thickBot="1">
      <c r="B56" s="87" t="s">
        <v>86</v>
      </c>
      <c r="C56" s="88" t="s">
        <v>87</v>
      </c>
      <c r="D56" s="99"/>
      <c r="E56" s="100"/>
      <c r="F56" s="101"/>
      <c r="G56" s="100"/>
      <c r="H56" s="101"/>
      <c r="I56" s="102"/>
    </row>
    <row r="57" spans="2:11" ht="27" customHeight="1">
      <c r="B57" s="34" t="s">
        <v>19</v>
      </c>
      <c r="C57" s="71" t="s">
        <v>16</v>
      </c>
      <c r="D57" s="113"/>
      <c r="E57" s="109"/>
      <c r="F57" s="114"/>
      <c r="G57" s="109"/>
      <c r="H57" s="114"/>
      <c r="I57" s="110"/>
    </row>
    <row r="58" spans="2:11" ht="27.75" customHeight="1" thickBot="1">
      <c r="B58" s="72"/>
      <c r="C58" s="70"/>
      <c r="D58" s="105"/>
      <c r="E58" s="106"/>
      <c r="F58" s="107"/>
      <c r="G58" s="106"/>
      <c r="H58" s="107"/>
      <c r="I58" s="108"/>
    </row>
    <row r="59" spans="2:11" ht="6" customHeight="1" thickBot="1"/>
    <row r="60" spans="2:11" ht="27" customHeight="1">
      <c r="B60" s="68" t="s">
        <v>17</v>
      </c>
      <c r="C60" s="69" t="s">
        <v>18</v>
      </c>
      <c r="D60" s="111"/>
      <c r="E60" s="103"/>
      <c r="F60" s="112"/>
      <c r="G60" s="103"/>
      <c r="H60" s="112"/>
      <c r="I60" s="104"/>
      <c r="K60">
        <f>COUNTA(E60,G60,I60,E62,G62,I62)</f>
        <v>0</v>
      </c>
    </row>
    <row r="61" spans="2:11" ht="27" customHeight="1" thickBot="1">
      <c r="B61" s="87" t="s">
        <v>86</v>
      </c>
      <c r="C61" s="88" t="s">
        <v>87</v>
      </c>
      <c r="D61" s="99"/>
      <c r="E61" s="100"/>
      <c r="F61" s="101"/>
      <c r="G61" s="100"/>
      <c r="H61" s="101"/>
      <c r="I61" s="102"/>
    </row>
    <row r="62" spans="2:11" ht="27" customHeight="1">
      <c r="B62" s="34" t="s">
        <v>19</v>
      </c>
      <c r="C62" s="71" t="s">
        <v>16</v>
      </c>
      <c r="D62" s="113"/>
      <c r="E62" s="109"/>
      <c r="F62" s="114"/>
      <c r="G62" s="109"/>
      <c r="H62" s="114"/>
      <c r="I62" s="110"/>
    </row>
    <row r="63" spans="2:11" ht="27.75" customHeight="1" thickBot="1">
      <c r="B63" s="72"/>
      <c r="C63" s="70"/>
      <c r="D63" s="105"/>
      <c r="E63" s="106"/>
      <c r="F63" s="107"/>
      <c r="G63" s="106"/>
      <c r="H63" s="107"/>
      <c r="I63" s="108"/>
    </row>
    <row r="64" spans="2:11" ht="6" customHeight="1" thickBot="1"/>
    <row r="65" spans="2:11" ht="27" customHeight="1">
      <c r="B65" s="68" t="s">
        <v>17</v>
      </c>
      <c r="C65" s="69" t="s">
        <v>18</v>
      </c>
      <c r="D65" s="111"/>
      <c r="E65" s="103"/>
      <c r="F65" s="112"/>
      <c r="G65" s="103"/>
      <c r="H65" s="112"/>
      <c r="I65" s="104"/>
      <c r="K65">
        <f>COUNTA(E65,G65,I65,E67,G67,I67)</f>
        <v>0</v>
      </c>
    </row>
    <row r="66" spans="2:11" ht="27" customHeight="1" thickBot="1">
      <c r="B66" s="87" t="s">
        <v>86</v>
      </c>
      <c r="C66" s="88" t="s">
        <v>87</v>
      </c>
      <c r="D66" s="99"/>
      <c r="E66" s="100"/>
      <c r="F66" s="101"/>
      <c r="G66" s="100"/>
      <c r="H66" s="101"/>
      <c r="I66" s="102"/>
    </row>
    <row r="67" spans="2:11" ht="27" customHeight="1">
      <c r="B67" s="34" t="s">
        <v>19</v>
      </c>
      <c r="C67" s="71" t="s">
        <v>16</v>
      </c>
      <c r="D67" s="113"/>
      <c r="E67" s="109"/>
      <c r="F67" s="114"/>
      <c r="G67" s="109"/>
      <c r="H67" s="114"/>
      <c r="I67" s="110"/>
    </row>
    <row r="68" spans="2:11" ht="27.75" customHeight="1" thickBot="1">
      <c r="B68" s="72"/>
      <c r="C68" s="70"/>
      <c r="D68" s="105"/>
      <c r="E68" s="106"/>
      <c r="F68" s="107"/>
      <c r="G68" s="106"/>
      <c r="H68" s="107"/>
      <c r="I68" s="108"/>
    </row>
    <row r="69" spans="2:11" ht="21" customHeight="1"/>
    <row r="70" spans="2:11" ht="21" customHeight="1"/>
  </sheetData>
  <sheetProtection algorithmName="SHA-512" hashValue="koVyDosKVYm+thgXgqWEYUdtebHg9t79fqbzB/FyVVKsxEyKQAagfsxHvxKc9C2lGioM8m8LKmj+2XiZRDuk0A==" saltValue="o9wF6MIIFu3VGJyL6Kay6Q==" spinCount="100000" sheet="1"/>
  <mergeCells count="3">
    <mergeCell ref="B1:F1"/>
    <mergeCell ref="H1:I1"/>
    <mergeCell ref="S3:X8"/>
  </mergeCells>
  <phoneticPr fontId="1"/>
  <conditionalFormatting sqref="B11">
    <cfRule type="containsText" dxfId="3" priority="5" stopIfTrue="1" operator="containsText" text="女">
      <formula>NOT(ISERROR(SEARCH("女",B11)))</formula>
    </cfRule>
    <cfRule type="containsText" dxfId="2" priority="6" stopIfTrue="1" operator="containsText" text="男">
      <formula>NOT(ISERROR(SEARCH("男",B11)))</formula>
    </cfRule>
  </conditionalFormatting>
  <conditionalFormatting sqref="B16 B21 B26 B31 B36 B41 B46 B51 B56 B61 B66">
    <cfRule type="containsText" dxfId="1" priority="1" stopIfTrue="1" operator="containsText" text="女">
      <formula>NOT(ISERROR(SEARCH("女",B16)))</formula>
    </cfRule>
    <cfRule type="containsText" dxfId="0" priority="2" stopIfTrue="1" operator="containsText" text="男">
      <formula>NOT(ISERROR(SEARCH("男",B16)))</formula>
    </cfRule>
  </conditionalFormatting>
  <dataValidations count="5">
    <dataValidation imeMode="halfKatakana" showInputMessage="1" showErrorMessage="1" sqref="I11 G13 E11 G11 E13 I16 I21 I26 I31 I36 I41 I46 I51 I56 I61 I66 G18 G23 G28 G33 G38 G43 G48 G53 G58 G63 G68 E16 E21 E26 E31 E36 E41 E46 E51 E56 E61 E66 G16 G21 G26 G31 G36 G41 G46 G51 G56 G61 G66 E18 E23 E28 E33 E38 E43 E48 E53 E58 E63 E68" xr:uid="{00000000-0002-0000-0200-000000000000}"/>
    <dataValidation type="whole" allowBlank="1" showInputMessage="1" showErrorMessage="1" sqref="C13 C18 C23 C28 C33 C38 C43 C48 C53 C58 C63 C68" xr:uid="{00000000-0002-0000-0200-000001000000}">
      <formula1>1111</formula1>
      <formula2>999999</formula2>
    </dataValidation>
    <dataValidation type="list" allowBlank="1" showInputMessage="1" showErrorMessage="1" sqref="B13 B18 B23 B28 B33 B38 B43 B48 B53 B58 B63 B68" xr:uid="{00000000-0002-0000-0200-000002000000}">
      <formula1>$L$13:$R$13</formula1>
    </dataValidation>
    <dataValidation type="list" allowBlank="1" showInputMessage="1" showErrorMessage="1" sqref="H11 F13 D13 H13 F11 D11 H16 H21 H26 H31 H36 H41 H46 H51 H56 H61 H66 F18 F23 F28 F33 F38 F43 F48 F53 F58 F63 F68 D18 D23 D28 D33 D38 D43 D48 D53 D58 D63 D68 H18 H23 H28 H33 H38 H43 H48 H53 H58 H63 H68 F16 F21 F26 F31 F36 F41 F46 F51 F56 F61 F66 D16 D21 D26 D31 D36 D41 D46 D51 D56 D61 D66" xr:uid="{00000000-0002-0000-0200-000004000000}">
      <formula1>"1,2,3,4,5,6"</formula1>
    </dataValidation>
    <dataValidation imeMode="halfKatakana" allowBlank="1" showInputMessage="1" showErrorMessage="1" sqref="I13 I18 I23 I28 I33 I38 I43 I48 I53 I58 I63 I68" xr:uid="{00000000-0002-0000-0200-000005000000}"/>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注意事項</vt:lpstr>
      <vt:lpstr>個人種目申込一覧表</vt:lpstr>
      <vt:lpstr>リレー申込票</vt:lpstr>
      <vt:lpstr>個人種目申込一覧表!Print_Area</vt:lpstr>
      <vt:lpstr>小学女子</vt:lpstr>
      <vt:lpstr>小学男子</vt:lpstr>
      <vt:lpstr>中学女子</vt:lpstr>
      <vt:lpstr>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柳哲生</cp:lastModifiedBy>
  <cp:lastPrinted>2022-03-27T03:15:46Z</cp:lastPrinted>
  <dcterms:created xsi:type="dcterms:W3CDTF">2009-03-04T01:02:54Z</dcterms:created>
  <dcterms:modified xsi:type="dcterms:W3CDTF">2025-04-09T06:15:16Z</dcterms:modified>
</cp:coreProperties>
</file>