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1908\Documents\県高体連陸上専門部\R8(2026)\6_北信越新人（長野）\2026（R8）長野県\"/>
    </mc:Choice>
  </mc:AlternateContent>
  <xr:revisionPtr revIDLastSave="0" documentId="13_ncr:1_{D09DC75D-0119-4AA0-826C-505C8AF730F3}" xr6:coauthVersionLast="47" xr6:coauthVersionMax="47" xr10:uidLastSave="{00000000-0000-0000-0000-000000000000}"/>
  <bookViews>
    <workbookView xWindow="-108" yWindow="-108" windowWidth="23256" windowHeight="12456" tabRatio="810" xr2:uid="{00000000-000D-0000-FFFF-FFFF00000000}"/>
  </bookViews>
  <sheets>
    <sheet name="様式２Ａ男子参加申込書" sheetId="1" r:id="rId1"/>
    <sheet name="様式２Ｂ女子参加申込書" sheetId="4" r:id="rId2"/>
    <sheet name="様式８納入金明細書(数式あり）" sheetId="3" r:id="rId3"/>
  </sheets>
  <externalReferences>
    <externalReference r:id="rId4"/>
  </externalReferences>
  <definedNames>
    <definedName name="_xlnm.Print_Area" localSheetId="0">様式２Ａ男子参加申込書!$B$2:$AB$24</definedName>
    <definedName name="_xlnm.Print_Area" localSheetId="1">様式２Ｂ女子参加申込書!$B$2:$AA$24</definedName>
    <definedName name="_xlnm.Print_Area" localSheetId="2">'様式８納入金明細書(数式あり）'!$B$2:$CE$20</definedName>
    <definedName name="県選択">[1]Sheet3!$B$3:$B$7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9" i="3" l="1"/>
  <c r="O12" i="3"/>
  <c r="AB13" i="3"/>
  <c r="W13" i="3"/>
  <c r="J2" i="3"/>
  <c r="B3" i="4"/>
  <c r="Y14" i="3" l="1"/>
  <c r="AR14" i="3"/>
  <c r="BH13" i="3" s="1"/>
  <c r="AI12" i="3"/>
  <c r="AI15" i="3" s="1"/>
  <c r="Y12" i="3"/>
  <c r="G44" i="1"/>
  <c r="B26" i="1" l="1"/>
  <c r="B49" i="1" s="1"/>
  <c r="X29" i="1"/>
  <c r="X52" i="1" s="1"/>
  <c r="D65" i="1"/>
  <c r="D42" i="1"/>
  <c r="W29" i="4"/>
  <c r="W52" i="4" s="1"/>
  <c r="D65" i="4"/>
  <c r="D42" i="4"/>
  <c r="D19" i="4"/>
  <c r="S47" i="4"/>
  <c r="S70" i="4" s="1"/>
  <c r="S46" i="4"/>
  <c r="S69" i="4" s="1"/>
  <c r="Q44" i="4"/>
  <c r="Q67" i="4" s="1"/>
  <c r="S43" i="4"/>
  <c r="S66" i="4" s="1"/>
  <c r="N43" i="4"/>
  <c r="N66" i="4" s="1"/>
  <c r="H46" i="4"/>
  <c r="H69" i="4" s="1"/>
  <c r="G44" i="4"/>
  <c r="G67" i="4" s="1"/>
  <c r="G43" i="4"/>
  <c r="G66" i="4" s="1"/>
  <c r="U47" i="1"/>
  <c r="U70" i="1" s="1"/>
  <c r="U46" i="1"/>
  <c r="U69" i="1" s="1"/>
  <c r="H46" i="1"/>
  <c r="H69" i="1" s="1"/>
  <c r="Q44" i="1"/>
  <c r="Q67" i="1" s="1"/>
  <c r="V43" i="1"/>
  <c r="V66" i="1" s="1"/>
  <c r="O43" i="1"/>
  <c r="O66" i="1" s="1"/>
  <c r="G67" i="1"/>
  <c r="G43" i="1"/>
  <c r="G66" i="1" s="1"/>
  <c r="B26" i="4"/>
  <c r="B49" i="4" s="1"/>
  <c r="Y15" i="3"/>
  <c r="O15" i="3"/>
  <c r="AR16" i="3" l="1"/>
  <c r="BH15" i="3" s="1"/>
  <c r="BH17" i="3" s="1"/>
</calcChain>
</file>

<file path=xl/sharedStrings.xml><?xml version="1.0" encoding="utf-8"?>
<sst xmlns="http://schemas.openxmlformats.org/spreadsheetml/2006/main" count="433" uniqueCount="138">
  <si>
    <t>学校長の参加申込書</t>
    <rPh sb="0" eb="3">
      <t>ガッコウチョウ</t>
    </rPh>
    <rPh sb="4" eb="6">
      <t>サンカ</t>
    </rPh>
    <rPh sb="6" eb="9">
      <t>モウシコミショ</t>
    </rPh>
    <phoneticPr fontId="2"/>
  </si>
  <si>
    <t>番号</t>
    <rPh sb="0" eb="2">
      <t>バンゴウ</t>
    </rPh>
    <phoneticPr fontId="2"/>
  </si>
  <si>
    <t>学年</t>
    <rPh sb="0" eb="2">
      <t>ガクネン</t>
    </rPh>
    <phoneticPr fontId="2"/>
  </si>
  <si>
    <t>生年月日
(西暦）</t>
    <rPh sb="0" eb="2">
      <t>セイネン</t>
    </rPh>
    <rPh sb="2" eb="4">
      <t>ガッピ</t>
    </rPh>
    <rPh sb="6" eb="8">
      <t>セイレキ</t>
    </rPh>
    <phoneticPr fontId="2"/>
  </si>
  <si>
    <t>走高跳</t>
    <rPh sb="0" eb="1">
      <t>ハシ</t>
    </rPh>
    <rPh sb="1" eb="3">
      <t>タカトビ</t>
    </rPh>
    <phoneticPr fontId="2"/>
  </si>
  <si>
    <t>棒高跳</t>
    <rPh sb="0" eb="3">
      <t>ボウタカト</t>
    </rPh>
    <phoneticPr fontId="2"/>
  </si>
  <si>
    <t>走幅跳</t>
    <rPh sb="0" eb="1">
      <t>ハシ</t>
    </rPh>
    <rPh sb="1" eb="3">
      <t>ハバト</t>
    </rPh>
    <phoneticPr fontId="2"/>
  </si>
  <si>
    <t>三段跳</t>
    <rPh sb="0" eb="3">
      <t>サンダント</t>
    </rPh>
    <phoneticPr fontId="2"/>
  </si>
  <si>
    <t>砲丸投</t>
    <rPh sb="0" eb="3">
      <t>ホウガンナ</t>
    </rPh>
    <phoneticPr fontId="2"/>
  </si>
  <si>
    <t>円盤投</t>
    <rPh sb="0" eb="3">
      <t>エンバンナ</t>
    </rPh>
    <phoneticPr fontId="2"/>
  </si>
  <si>
    <t>ハンマー投</t>
    <rPh sb="4" eb="5">
      <t>ナ</t>
    </rPh>
    <phoneticPr fontId="2"/>
  </si>
  <si>
    <t>やり投</t>
    <rPh sb="2" eb="3">
      <t>ナ</t>
    </rPh>
    <phoneticPr fontId="2"/>
  </si>
  <si>
    <t>八種競技</t>
    <rPh sb="0" eb="2">
      <t>ハッシュ</t>
    </rPh>
    <rPh sb="2" eb="4">
      <t>キョウギ</t>
    </rPh>
    <phoneticPr fontId="2"/>
  </si>
  <si>
    <t>１</t>
    <phoneticPr fontId="2"/>
  </si>
  <si>
    <t>２</t>
    <phoneticPr fontId="2"/>
  </si>
  <si>
    <t>３</t>
    <phoneticPr fontId="2"/>
  </si>
  <si>
    <t>４</t>
  </si>
  <si>
    <t>５</t>
  </si>
  <si>
    <t>６</t>
  </si>
  <si>
    <t>７</t>
  </si>
  <si>
    <t>８</t>
  </si>
  <si>
    <t>９</t>
  </si>
  <si>
    <t>１０</t>
  </si>
  <si>
    <t>①ﾅﾝﾊﾞｰｶｰﾄﾞ番号は県委員が記入のこと</t>
    <rPh sb="10" eb="12">
      <t>バンゴウ</t>
    </rPh>
    <rPh sb="13" eb="14">
      <t>ケン</t>
    </rPh>
    <rPh sb="14" eb="16">
      <t>イイン</t>
    </rPh>
    <rPh sb="17" eb="19">
      <t>キニュウ</t>
    </rPh>
    <phoneticPr fontId="2"/>
  </si>
  <si>
    <t>②出場する種目に○印を付けること。</t>
    <rPh sb="1" eb="3">
      <t>シュツジョウ</t>
    </rPh>
    <rPh sb="5" eb="7">
      <t>シュモク</t>
    </rPh>
    <rPh sb="9" eb="10">
      <t>シルシ</t>
    </rPh>
    <rPh sb="11" eb="12">
      <t>ツ</t>
    </rPh>
    <phoneticPr fontId="2"/>
  </si>
  <si>
    <t>男　子</t>
    <rPh sb="0" eb="1">
      <t>オトコ</t>
    </rPh>
    <rPh sb="2" eb="3">
      <t>コ</t>
    </rPh>
    <phoneticPr fontId="2"/>
  </si>
  <si>
    <t>県</t>
    <rPh sb="0" eb="1">
      <t>ケン</t>
    </rPh>
    <phoneticPr fontId="2"/>
  </si>
  <si>
    <t>県名</t>
    <rPh sb="0" eb="2">
      <t>ケンメイ</t>
    </rPh>
    <phoneticPr fontId="2"/>
  </si>
  <si>
    <t>上記</t>
    <rPh sb="0" eb="2">
      <t>ジョウキ</t>
    </rPh>
    <phoneticPr fontId="2"/>
  </si>
  <si>
    <t>名は健康であるので参加申込いたします。</t>
    <rPh sb="0" eb="1">
      <t>メイ</t>
    </rPh>
    <rPh sb="2" eb="4">
      <t>ケンコウ</t>
    </rPh>
    <rPh sb="9" eb="11">
      <t>サンカ</t>
    </rPh>
    <rPh sb="11" eb="13">
      <t>モウシコミ</t>
    </rPh>
    <phoneticPr fontId="2"/>
  </si>
  <si>
    <t>学校名</t>
    <rPh sb="0" eb="2">
      <t>ガッコウ</t>
    </rPh>
    <rPh sb="2" eb="3">
      <t>メイ</t>
    </rPh>
    <phoneticPr fontId="2"/>
  </si>
  <si>
    <t>学校長氏名</t>
    <rPh sb="0" eb="3">
      <t>ガッコウチョウ</t>
    </rPh>
    <rPh sb="3" eb="5">
      <t>シメイ</t>
    </rPh>
    <phoneticPr fontId="2"/>
  </si>
  <si>
    <t>印</t>
    <rPh sb="0" eb="1">
      <t>イン</t>
    </rPh>
    <phoneticPr fontId="2"/>
  </si>
  <si>
    <t>〒</t>
    <phoneticPr fontId="2"/>
  </si>
  <si>
    <t>℡</t>
    <phoneticPr fontId="2"/>
  </si>
  <si>
    <t>（</t>
    <phoneticPr fontId="2"/>
  </si>
  <si>
    <t>）</t>
    <phoneticPr fontId="2"/>
  </si>
  <si>
    <t>学校住所</t>
    <rPh sb="0" eb="2">
      <t>ガッコウ</t>
    </rPh>
    <rPh sb="2" eb="4">
      <t>ジュウショ</t>
    </rPh>
    <phoneticPr fontId="2"/>
  </si>
  <si>
    <t>引率責任者名</t>
    <rPh sb="0" eb="2">
      <t>インソツ</t>
    </rPh>
    <rPh sb="2" eb="5">
      <t>セキニンシャ</t>
    </rPh>
    <rPh sb="5" eb="6">
      <t>メイ</t>
    </rPh>
    <phoneticPr fontId="2"/>
  </si>
  <si>
    <t>（携帯電話番号</t>
    <rPh sb="1" eb="3">
      <t>ケイタイ</t>
    </rPh>
    <rPh sb="3" eb="5">
      <t>デンワ</t>
    </rPh>
    <rPh sb="5" eb="7">
      <t>バンゴウ</t>
    </rPh>
    <phoneticPr fontId="2"/>
  </si>
  <si>
    <t>１００ｍ</t>
    <phoneticPr fontId="2"/>
  </si>
  <si>
    <t>２００ｍ</t>
    <phoneticPr fontId="2"/>
  </si>
  <si>
    <t>４００ｍ</t>
    <phoneticPr fontId="2"/>
  </si>
  <si>
    <t>８００ｍ</t>
    <phoneticPr fontId="2"/>
  </si>
  <si>
    <t>１５００ｍ</t>
    <phoneticPr fontId="2"/>
  </si>
  <si>
    <t>５０００ｍ</t>
    <phoneticPr fontId="2"/>
  </si>
  <si>
    <t>１１０ｍＨ</t>
    <phoneticPr fontId="2"/>
  </si>
  <si>
    <t>４００ｍＨ</t>
    <phoneticPr fontId="2"/>
  </si>
  <si>
    <t>３０００ｍＳＣ</t>
    <phoneticPr fontId="2"/>
  </si>
  <si>
    <t>５０００ｍＷ</t>
    <phoneticPr fontId="2"/>
  </si>
  <si>
    <t>４×１００ｍＲ</t>
    <phoneticPr fontId="2"/>
  </si>
  <si>
    <t>４×４００ｍＲ</t>
    <phoneticPr fontId="2"/>
  </si>
  <si>
    <t>１１</t>
    <phoneticPr fontId="2"/>
  </si>
  <si>
    <t>１２</t>
    <phoneticPr fontId="2"/>
  </si>
  <si>
    <t>１３</t>
    <phoneticPr fontId="2"/>
  </si>
  <si>
    <t>１４</t>
    <phoneticPr fontId="2"/>
  </si>
  <si>
    <t>１５</t>
    <phoneticPr fontId="2"/>
  </si>
  <si>
    <t>１６</t>
    <phoneticPr fontId="2"/>
  </si>
  <si>
    <t>１７</t>
    <phoneticPr fontId="2"/>
  </si>
  <si>
    <t>１８</t>
    <phoneticPr fontId="2"/>
  </si>
  <si>
    <t>１９</t>
    <phoneticPr fontId="2"/>
  </si>
  <si>
    <t>２０</t>
    <phoneticPr fontId="2"/>
  </si>
  <si>
    <t>２１</t>
    <phoneticPr fontId="2"/>
  </si>
  <si>
    <t>２２</t>
    <phoneticPr fontId="2"/>
  </si>
  <si>
    <t>２３</t>
  </si>
  <si>
    <t>２４</t>
  </si>
  <si>
    <t>２５</t>
  </si>
  <si>
    <t>２６</t>
  </si>
  <si>
    <t>２７</t>
  </si>
  <si>
    <t>２８</t>
  </si>
  <si>
    <t>２９</t>
  </si>
  <si>
    <t>３０</t>
  </si>
  <si>
    <t>３０００ｍ</t>
    <phoneticPr fontId="2"/>
  </si>
  <si>
    <t>１００ｍＨ</t>
    <phoneticPr fontId="2"/>
  </si>
  <si>
    <t>七種競技</t>
    <rPh sb="0" eb="2">
      <t>サエグサ</t>
    </rPh>
    <rPh sb="2" eb="4">
      <t>キョウギ</t>
    </rPh>
    <phoneticPr fontId="2"/>
  </si>
  <si>
    <t>℡（</t>
    <phoneticPr fontId="2"/>
  </si>
  <si>
    <t>女　子</t>
    <rPh sb="0" eb="1">
      <t>オンナ</t>
    </rPh>
    <rPh sb="2" eb="3">
      <t>コ</t>
    </rPh>
    <phoneticPr fontId="2"/>
  </si>
  <si>
    <t>参加料</t>
    <rPh sb="0" eb="3">
      <t>サンカリョウ</t>
    </rPh>
    <phoneticPr fontId="2"/>
  </si>
  <si>
    <t>プログラム代</t>
    <rPh sb="5" eb="6">
      <t>ダイ</t>
    </rPh>
    <phoneticPr fontId="2"/>
  </si>
  <si>
    <t>引率者（Ａ）</t>
    <rPh sb="0" eb="3">
      <t>インソツシャ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</si>
  <si>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</si>
  <si>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</si>
  <si>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</si>
  <si>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冊</t>
    <rPh sb="0" eb="1">
      <t>サツ</t>
    </rPh>
    <phoneticPr fontId="2"/>
  </si>
  <si>
    <t>人</t>
    <rPh sb="0" eb="1">
      <t>ニン</t>
    </rPh>
    <phoneticPr fontId="2"/>
  </si>
  <si>
    <t>選　　手（Ｂ）</t>
    <rPh sb="0" eb="1">
      <t>セン</t>
    </rPh>
    <rPh sb="3" eb="4">
      <t>テ</t>
    </rPh>
    <phoneticPr fontId="2"/>
  </si>
  <si>
    <t>その他（Ｃ）</t>
    <rPh sb="2" eb="3">
      <t>タ</t>
    </rPh>
    <phoneticPr fontId="2"/>
  </si>
  <si>
    <t>円</t>
    <rPh sb="0" eb="1">
      <t>エン</t>
    </rPh>
    <phoneticPr fontId="2"/>
  </si>
  <si>
    <t>宿泊者数（Ａ＋Ｂ＋Ｃ）</t>
    <rPh sb="0" eb="3">
      <t>シュクハクシャ</t>
    </rPh>
    <rPh sb="3" eb="4">
      <t>スウ</t>
    </rPh>
    <phoneticPr fontId="2"/>
  </si>
  <si>
    <t>＊宿泊日</t>
    <rPh sb="1" eb="4">
      <t>シュクハクビ</t>
    </rPh>
    <phoneticPr fontId="2"/>
  </si>
  <si>
    <t>×単価</t>
    <rPh sb="1" eb="3">
      <t>タンカ</t>
    </rPh>
    <phoneticPr fontId="2"/>
  </si>
  <si>
    <t>小　　　　　計</t>
    <rPh sb="0" eb="1">
      <t>ショウ</t>
    </rPh>
    <rPh sb="6" eb="7">
      <t>ケイ</t>
    </rPh>
    <phoneticPr fontId="2"/>
  </si>
  <si>
    <t>合　　　計</t>
    <rPh sb="0" eb="1">
      <t>ゴウ</t>
    </rPh>
    <rPh sb="4" eb="5">
      <t>ケイ</t>
    </rPh>
    <phoneticPr fontId="2"/>
  </si>
  <si>
    <t>×</t>
    <phoneticPr fontId="2"/>
  </si>
  <si>
    <t>納　　　　入　　　　金　　　　明　　　　細　　　　書</t>
    <rPh sb="0" eb="1">
      <t>オサム</t>
    </rPh>
    <rPh sb="5" eb="6">
      <t>イリ</t>
    </rPh>
    <rPh sb="10" eb="11">
      <t>カネ</t>
    </rPh>
    <rPh sb="15" eb="16">
      <t>メイ</t>
    </rPh>
    <rPh sb="20" eb="21">
      <t>ホソ</t>
    </rPh>
    <rPh sb="25" eb="26">
      <t>ショ</t>
    </rPh>
    <phoneticPr fontId="2"/>
  </si>
  <si>
    <t>学校名</t>
    <rPh sb="0" eb="3">
      <t>ガッコウメイ</t>
    </rPh>
    <phoneticPr fontId="2"/>
  </si>
  <si>
    <t>高等学校</t>
    <rPh sb="0" eb="2">
      <t>コウトウ</t>
    </rPh>
    <rPh sb="2" eb="4">
      <t>ガッコウ</t>
    </rPh>
    <phoneticPr fontId="2"/>
  </si>
  <si>
    <t>記載責任者</t>
    <rPh sb="0" eb="2">
      <t>キサイ</t>
    </rPh>
    <rPh sb="2" eb="5">
      <t>セキニンシャ</t>
    </rPh>
    <phoneticPr fontId="2"/>
  </si>
  <si>
    <t>印</t>
    <rPh sb="0" eb="1">
      <t>イン</t>
    </rPh>
    <phoneticPr fontId="2"/>
  </si>
  <si>
    <t>県名</t>
    <rPh sb="0" eb="2">
      <t>ケンメイ</t>
    </rPh>
    <phoneticPr fontId="2"/>
  </si>
  <si>
    <t>（様式８）</t>
    <rPh sb="1" eb="3">
      <t>ヨウシキ</t>
    </rPh>
    <phoneticPr fontId="2"/>
  </si>
  <si>
    <t>延べ宿泊数（Ｄ）</t>
    <rPh sb="0" eb="1">
      <t>ノ</t>
    </rPh>
    <rPh sb="2" eb="5">
      <t>シュクハクスウ</t>
    </rPh>
    <phoneticPr fontId="2"/>
  </si>
  <si>
    <t>　　８００円</t>
    <phoneticPr fontId="2"/>
  </si>
  <si>
    <t>県
登録番号</t>
    <rPh sb="0" eb="1">
      <t>ケン</t>
    </rPh>
    <rPh sb="2" eb="4">
      <t>トウロク</t>
    </rPh>
    <rPh sb="4" eb="6">
      <t>バンゴウ</t>
    </rPh>
    <phoneticPr fontId="2"/>
  </si>
  <si>
    <t>[1部提出]</t>
    <rPh sb="2" eb="3">
      <t>ブ</t>
    </rPh>
    <rPh sb="3" eb="5">
      <t>テイシュツ</t>
    </rPh>
    <phoneticPr fontId="2"/>
  </si>
  <si>
    <t>℡</t>
    <phoneticPr fontId="2"/>
  </si>
  <si>
    <t>（</t>
    <phoneticPr fontId="2"/>
  </si>
  <si>
    <t>）</t>
    <phoneticPr fontId="2"/>
  </si>
  <si>
    <t>）</t>
    <phoneticPr fontId="2"/>
  </si>
  <si>
    <t>〒</t>
    <phoneticPr fontId="2"/>
  </si>
  <si>
    <t>）</t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</si>
  <si>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</si>
  <si>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</si>
  <si>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</si>
  <si>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長野</t>
    <rPh sb="0" eb="2">
      <t>ナガノ</t>
    </rPh>
    <phoneticPr fontId="2"/>
  </si>
  <si>
    <t>新潟</t>
    <rPh sb="0" eb="2">
      <t>ニイガタ</t>
    </rPh>
    <phoneticPr fontId="2"/>
  </si>
  <si>
    <t>*棒高跳</t>
    <rPh sb="1" eb="4">
      <t>ボウタカト</t>
    </rPh>
    <phoneticPr fontId="2"/>
  </si>
  <si>
    <t>*三段跳</t>
    <rPh sb="1" eb="4">
      <t>サンダント</t>
    </rPh>
    <phoneticPr fontId="2"/>
  </si>
  <si>
    <t>*ハンマー投</t>
    <rPh sb="5" eb="6">
      <t>ナ</t>
    </rPh>
    <phoneticPr fontId="2"/>
  </si>
  <si>
    <t>②出場する種目に○印を付けること</t>
    <rPh sb="1" eb="3">
      <t>シュツジョウ</t>
    </rPh>
    <rPh sb="5" eb="7">
      <t>シュモク</t>
    </rPh>
    <rPh sb="9" eb="10">
      <t>シルシ</t>
    </rPh>
    <rPh sb="11" eb="12">
      <t>ツ</t>
    </rPh>
    <phoneticPr fontId="2"/>
  </si>
  <si>
    <t>(様式２Ａ・２の３）</t>
    <rPh sb="1" eb="3">
      <t>ヨウシキ</t>
    </rPh>
    <phoneticPr fontId="2"/>
  </si>
  <si>
    <t>(様式２Ａ・２の２）</t>
    <rPh sb="1" eb="3">
      <t>ヨウシキ</t>
    </rPh>
    <phoneticPr fontId="2"/>
  </si>
  <si>
    <t>(様式２Ａ・２の１）</t>
    <rPh sb="1" eb="3">
      <t>ヨウシキ</t>
    </rPh>
    <phoneticPr fontId="2"/>
  </si>
  <si>
    <t>（大会前日）</t>
    <rPh sb="1" eb="3">
      <t>タイカイ</t>
    </rPh>
    <rPh sb="3" eb="4">
      <t>マエ</t>
    </rPh>
    <rPh sb="4" eb="5">
      <t>ニチ</t>
    </rPh>
    <phoneticPr fontId="2"/>
  </si>
  <si>
    <t>（大会1日目）</t>
    <rPh sb="1" eb="3">
      <t>タイカイ</t>
    </rPh>
    <rPh sb="4" eb="5">
      <t>ニチ</t>
    </rPh>
    <rPh sb="5" eb="6">
      <t>メ</t>
    </rPh>
    <phoneticPr fontId="2"/>
  </si>
  <si>
    <t>（第２日目）</t>
    <rPh sb="1" eb="2">
      <t>ダイ</t>
    </rPh>
    <rPh sb="3" eb="5">
      <t>ニチメ</t>
    </rPh>
    <phoneticPr fontId="2"/>
  </si>
  <si>
    <t>(様式２B・２の１）</t>
    <rPh sb="1" eb="3">
      <t>ヨウシキ</t>
    </rPh>
    <phoneticPr fontId="2"/>
  </si>
  <si>
    <t>フリガナ
氏　　名</t>
    <rPh sb="5" eb="6">
      <t>シ</t>
    </rPh>
    <rPh sb="8" eb="9">
      <t>メイ</t>
    </rPh>
    <phoneticPr fontId="2"/>
  </si>
  <si>
    <t>フリガナ</t>
    <phoneticPr fontId="2"/>
  </si>
  <si>
    <t xml:space="preserve">２０２６年　第３１回　北信越高等学校新人陸上競技大会  </t>
    <phoneticPr fontId="2"/>
  </si>
  <si>
    <t>２２日（木）</t>
    <rPh sb="2" eb="3">
      <t>ニチ</t>
    </rPh>
    <rPh sb="4" eb="5">
      <t>モク</t>
    </rPh>
    <phoneticPr fontId="2"/>
  </si>
  <si>
    <t>２３日（金）</t>
    <rPh sb="2" eb="3">
      <t>ニチ</t>
    </rPh>
    <rPh sb="4" eb="5">
      <t>キン</t>
    </rPh>
    <phoneticPr fontId="2"/>
  </si>
  <si>
    <t>２４日（土）</t>
    <rPh sb="2" eb="3">
      <t>ニチ</t>
    </rPh>
    <rPh sb="4" eb="5">
      <t>ツチ</t>
    </rPh>
    <phoneticPr fontId="2"/>
  </si>
  <si>
    <t>（Ｂ）選手のみ</t>
    <phoneticPr fontId="2"/>
  </si>
  <si>
    <t>北信越
アスリートビブスﾞ</t>
    <rPh sb="0" eb="3">
      <t>ホクシンエツ</t>
    </rPh>
    <phoneticPr fontId="2"/>
  </si>
  <si>
    <t>3，０００円</t>
    <rPh sb="5" eb="6">
      <t>エン</t>
    </rPh>
    <phoneticPr fontId="2"/>
  </si>
  <si>
    <t>参加人数</t>
    <rPh sb="0" eb="4">
      <t>サンカニンズウ</t>
    </rPh>
    <phoneticPr fontId="2"/>
  </si>
  <si>
    <t>に数を入力してください
自動計算されます</t>
    <rPh sb="1" eb="2">
      <t>カズ</t>
    </rPh>
    <rPh sb="3" eb="5">
      <t>ニュウリョク</t>
    </rPh>
    <rPh sb="12" eb="14">
      <t>ジドウ</t>
    </rPh>
    <rPh sb="14" eb="16">
      <t>ケイサン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</si>
</sst>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$-F800]dddd\,\ mmmm\ dd\,\ yyyy"/>
  </numFmts>
  <fonts count="23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24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4"/>
      <color indexed="8"/>
      <name val="ＭＳ 明朝"/>
      <family val="1"/>
      <charset val="128"/>
    </font>
    <font>
      <sz val="16"/>
      <color theme="1"/>
      <name val="ＭＳ Ｐゴシック"/>
      <family val="3"/>
      <charset val="128"/>
      <scheme val="minor"/>
    </font>
    <font>
      <b/>
      <sz val="18"/>
      <color indexed="8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2" fillId="0" borderId="0">
      <alignment vertical="center"/>
    </xf>
  </cellStyleXfs>
  <cellXfs count="182">
    <xf numFmtId="0" fontId="0" fillId="0" borderId="0" xfId="0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7" fillId="0" borderId="4" xfId="0" applyFont="1" applyBorder="1" applyAlignment="1">
      <alignment vertical="distributed" textRotation="255" indent="1"/>
    </xf>
    <xf numFmtId="0" fontId="8" fillId="0" borderId="4" xfId="0" applyFont="1" applyBorder="1" applyAlignment="1">
      <alignment vertical="distributed" textRotation="255" indent="1"/>
    </xf>
    <xf numFmtId="0" fontId="8" fillId="0" borderId="7" xfId="0" applyFont="1" applyBorder="1" applyAlignment="1">
      <alignment vertical="distributed" textRotation="255" indent="1"/>
    </xf>
    <xf numFmtId="0" fontId="9" fillId="0" borderId="0" xfId="0" applyFont="1" applyAlignment="1">
      <alignment horizontal="centerContinuous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9" xfId="0" applyFont="1" applyBorder="1">
      <alignment vertical="center"/>
    </xf>
    <xf numFmtId="0" fontId="11" fillId="0" borderId="1" xfId="0" applyFont="1" applyBorder="1">
      <alignment vertical="center"/>
    </xf>
    <xf numFmtId="0" fontId="10" fillId="0" borderId="10" xfId="0" applyFont="1" applyBorder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Continuous" vertical="center"/>
    </xf>
    <xf numFmtId="0" fontId="7" fillId="0" borderId="25" xfId="0" applyFont="1" applyBorder="1" applyAlignment="1">
      <alignment vertical="distributed" textRotation="255" indent="1"/>
    </xf>
    <xf numFmtId="0" fontId="0" fillId="0" borderId="26" xfId="0" applyBorder="1" applyAlignment="1">
      <alignment vertical="top"/>
    </xf>
    <xf numFmtId="0" fontId="0" fillId="0" borderId="27" xfId="0" applyBorder="1" applyAlignment="1">
      <alignment vertical="top"/>
    </xf>
    <xf numFmtId="0" fontId="7" fillId="0" borderId="27" xfId="0" applyFont="1" applyBorder="1" applyAlignment="1">
      <alignment vertical="top"/>
    </xf>
    <xf numFmtId="0" fontId="0" fillId="0" borderId="28" xfId="0" applyBorder="1" applyAlignment="1">
      <alignment vertical="top"/>
    </xf>
    <xf numFmtId="0" fontId="19" fillId="0" borderId="30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31" fontId="19" fillId="0" borderId="30" xfId="0" applyNumberFormat="1" applyFont="1" applyBorder="1" applyAlignment="1">
      <alignment horizontal="center" vertical="center" shrinkToFit="1"/>
    </xf>
    <xf numFmtId="177" fontId="19" fillId="0" borderId="30" xfId="0" applyNumberFormat="1" applyFont="1" applyBorder="1" applyAlignment="1">
      <alignment horizontal="center" vertical="center" shrinkToFit="1"/>
    </xf>
    <xf numFmtId="0" fontId="1" fillId="0" borderId="27" xfId="0" applyFont="1" applyBorder="1" applyAlignment="1">
      <alignment vertical="top"/>
    </xf>
    <xf numFmtId="0" fontId="11" fillId="0" borderId="14" xfId="0" applyFont="1" applyBorder="1">
      <alignment vertical="center"/>
    </xf>
    <xf numFmtId="0" fontId="11" fillId="0" borderId="23" xfId="0" applyFont="1" applyBorder="1">
      <alignment vertical="center"/>
    </xf>
    <xf numFmtId="0" fontId="11" fillId="0" borderId="31" xfId="0" applyFont="1" applyBorder="1">
      <alignment vertical="center"/>
    </xf>
    <xf numFmtId="0" fontId="11" fillId="0" borderId="42" xfId="0" applyFont="1" applyBorder="1">
      <alignment vertical="center"/>
    </xf>
    <xf numFmtId="0" fontId="11" fillId="0" borderId="33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0" xfId="0" applyFont="1">
      <alignment vertical="center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0" fontId="11" fillId="0" borderId="2" xfId="0" applyFont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8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1" xfId="0" applyBorder="1" applyAlignment="1">
      <alignment horizontal="distributed" vertical="center" indent="2"/>
    </xf>
    <xf numFmtId="0" fontId="0" fillId="0" borderId="12" xfId="0" applyBorder="1" applyAlignment="1">
      <alignment horizontal="distributed" vertical="center" indent="2"/>
    </xf>
    <xf numFmtId="0" fontId="0" fillId="0" borderId="13" xfId="0" applyBorder="1" applyAlignment="1">
      <alignment horizontal="distributed" vertical="center" indent="2"/>
    </xf>
    <xf numFmtId="0" fontId="0" fillId="0" borderId="8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5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distributed" vertical="center" indent="1"/>
    </xf>
    <xf numFmtId="0" fontId="13" fillId="0" borderId="8" xfId="0" applyFont="1" applyBorder="1" applyAlignment="1">
      <alignment horizontal="distributed" vertical="center" indent="1"/>
    </xf>
    <xf numFmtId="0" fontId="13" fillId="0" borderId="9" xfId="0" applyFont="1" applyBorder="1" applyAlignment="1">
      <alignment horizontal="distributed" vertical="center" indent="1"/>
    </xf>
    <xf numFmtId="0" fontId="13" fillId="0" borderId="16" xfId="0" applyFont="1" applyBorder="1" applyAlignment="1">
      <alignment horizontal="distributed" vertical="center" indent="1"/>
    </xf>
    <xf numFmtId="0" fontId="13" fillId="0" borderId="2" xfId="0" applyFont="1" applyBorder="1" applyAlignment="1">
      <alignment horizontal="distributed" vertical="center" indent="1"/>
    </xf>
    <xf numFmtId="0" fontId="13" fillId="0" borderId="1" xfId="0" applyFont="1" applyBorder="1" applyAlignment="1">
      <alignment horizontal="distributed" vertical="center" indent="1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176" fontId="12" fillId="0" borderId="43" xfId="0" applyNumberFormat="1" applyFont="1" applyBorder="1" applyAlignment="1">
      <alignment horizontal="center" vertical="center"/>
    </xf>
    <xf numFmtId="176" fontId="12" fillId="0" borderId="44" xfId="0" applyNumberFormat="1" applyFont="1" applyBorder="1" applyAlignment="1">
      <alignment horizontal="center" vertical="center"/>
    </xf>
    <xf numFmtId="176" fontId="12" fillId="0" borderId="45" xfId="0" applyNumberFormat="1" applyFont="1" applyBorder="1" applyAlignment="1">
      <alignment horizontal="center" vertical="center"/>
    </xf>
    <xf numFmtId="176" fontId="12" fillId="0" borderId="46" xfId="0" applyNumberFormat="1" applyFont="1" applyBorder="1" applyAlignment="1">
      <alignment horizontal="center" vertical="center"/>
    </xf>
    <xf numFmtId="176" fontId="12" fillId="0" borderId="47" xfId="0" applyNumberFormat="1" applyFont="1" applyBorder="1" applyAlignment="1">
      <alignment horizontal="center" vertical="center"/>
    </xf>
    <xf numFmtId="176" fontId="12" fillId="0" borderId="48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76" fontId="12" fillId="0" borderId="25" xfId="0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right" vertical="center"/>
    </xf>
    <xf numFmtId="0" fontId="11" fillId="0" borderId="8" xfId="0" applyFont="1" applyBorder="1" applyAlignment="1">
      <alignment horizontal="right" vertical="center"/>
    </xf>
    <xf numFmtId="0" fontId="11" fillId="0" borderId="16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34" xfId="0" applyFont="1" applyBorder="1" applyAlignment="1">
      <alignment horizontal="distributed" vertical="center" indent="2"/>
    </xf>
    <xf numFmtId="0" fontId="11" fillId="0" borderId="36" xfId="0" applyFont="1" applyBorder="1" applyAlignment="1">
      <alignment horizontal="distributed" vertical="center" indent="2"/>
    </xf>
    <xf numFmtId="0" fontId="11" fillId="0" borderId="35" xfId="0" applyFont="1" applyBorder="1" applyAlignment="1">
      <alignment horizontal="distributed" vertical="center" indent="2"/>
    </xf>
    <xf numFmtId="0" fontId="11" fillId="0" borderId="14" xfId="0" applyFont="1" applyBorder="1" applyAlignment="1">
      <alignment horizontal="distributed" vertical="center" indent="1"/>
    </xf>
    <xf numFmtId="0" fontId="12" fillId="0" borderId="39" xfId="0" applyFont="1" applyBorder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12" fillId="0" borderId="40" xfId="0" applyFont="1" applyBorder="1" applyAlignment="1">
      <alignment horizontal="distributed" vertical="center" indent="1"/>
    </xf>
    <xf numFmtId="0" fontId="12" fillId="0" borderId="32" xfId="0" applyFont="1" applyBorder="1" applyAlignment="1">
      <alignment horizontal="distributed" vertical="center" indent="1"/>
    </xf>
    <xf numFmtId="0" fontId="12" fillId="0" borderId="14" xfId="0" applyFont="1" applyBorder="1" applyAlignment="1">
      <alignment horizontal="distributed" vertical="center" indent="1"/>
    </xf>
    <xf numFmtId="0" fontId="12" fillId="0" borderId="33" xfId="0" applyFont="1" applyBorder="1" applyAlignment="1">
      <alignment horizontal="distributed" vertical="center" indent="1"/>
    </xf>
    <xf numFmtId="0" fontId="11" fillId="0" borderId="0" xfId="0" applyFont="1" applyAlignment="1">
      <alignment horizontal="left" vertical="center"/>
    </xf>
    <xf numFmtId="0" fontId="10" fillId="0" borderId="25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3" fillId="0" borderId="14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0" fillId="2" borderId="11" xfId="0" applyFont="1" applyFill="1" applyBorder="1">
      <alignment vertical="center"/>
    </xf>
    <xf numFmtId="0" fontId="10" fillId="2" borderId="12" xfId="0" applyFont="1" applyFill="1" applyBorder="1">
      <alignment vertical="center"/>
    </xf>
    <xf numFmtId="0" fontId="10" fillId="2" borderId="13" xfId="0" applyFont="1" applyFill="1" applyBorder="1">
      <alignment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41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49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CBB391EA-2A7E-4562-BFF2-5A5F7AA252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aic.org/&#39640;&#20307;&#36899;&#23554;&#38272;&#37096;/&#21271;&#20449;&#36234;&#39640;&#26657;&#39365;&#20253;/&#24179;&#25104;&#65298;&#65299;&#24180;&#24230;/&#21442;&#21152;&#30003;&#36796;&#27096;&#2433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参加申込書"/>
      <sheetName val="オーダー用紙"/>
      <sheetName val="宿泊申込書"/>
      <sheetName val="納入金明細書"/>
      <sheetName val="Sheet2"/>
      <sheetName val="Sheet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3">
          <cell r="B3" t="str">
            <v>石川県</v>
          </cell>
        </row>
        <row r="4">
          <cell r="B4" t="str">
            <v>富山県</v>
          </cell>
        </row>
        <row r="5">
          <cell r="B5" t="str">
            <v>長野県</v>
          </cell>
        </row>
        <row r="6">
          <cell r="B6" t="str">
            <v>新潟県</v>
          </cell>
        </row>
        <row r="7">
          <cell r="B7" t="str">
            <v>福井県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B2:AD70"/>
  <sheetViews>
    <sheetView tabSelected="1" view="pageBreakPreview" zoomScaleNormal="100" zoomScaleSheetLayoutView="100" workbookViewId="0">
      <selection activeCell="R8" sqref="R8"/>
    </sheetView>
  </sheetViews>
  <sheetFormatPr defaultRowHeight="13.2" x14ac:dyDescent="0.2"/>
  <cols>
    <col min="1" max="1" width="2.33203125" customWidth="1"/>
    <col min="2" max="2" width="4.44140625" customWidth="1"/>
    <col min="3" max="3" width="10" bestFit="1" customWidth="1"/>
    <col min="5" max="5" width="17.88671875" customWidth="1"/>
    <col min="6" max="6" width="6.33203125" customWidth="1"/>
    <col min="7" max="7" width="12.6640625" customWidth="1"/>
    <col min="8" max="28" width="3.6640625" customWidth="1"/>
    <col min="30" max="30" width="0" hidden="1" customWidth="1"/>
  </cols>
  <sheetData>
    <row r="2" spans="2:30" ht="18" customHeight="1" x14ac:dyDescent="0.2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AB2" s="29" t="s">
        <v>122</v>
      </c>
      <c r="AD2" s="32" t="s">
        <v>115</v>
      </c>
    </row>
    <row r="3" spans="2:30" ht="34.5" customHeight="1" x14ac:dyDescent="0.2">
      <c r="B3" s="75" t="s">
        <v>129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D3" s="33" t="s">
        <v>114</v>
      </c>
    </row>
    <row r="4" spans="2:30" ht="18" customHeight="1" x14ac:dyDescent="0.2">
      <c r="B4" s="19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D4" s="34" t="s">
        <v>111</v>
      </c>
    </row>
    <row r="5" spans="2:30" ht="18" customHeight="1" x14ac:dyDescent="0.2">
      <c r="X5" s="67" t="s">
        <v>27</v>
      </c>
      <c r="Y5" s="68"/>
      <c r="Z5" s="68"/>
      <c r="AA5" s="68"/>
      <c r="AB5" s="69"/>
      <c r="AD5" s="33" t="s">
        <v>112</v>
      </c>
    </row>
    <row r="6" spans="2:30" ht="27" customHeight="1" x14ac:dyDescent="0.2">
      <c r="B6" s="62" t="s">
        <v>25</v>
      </c>
      <c r="C6" s="63"/>
      <c r="D6" s="4"/>
      <c r="E6" s="4"/>
      <c r="F6" s="64" t="s">
        <v>0</v>
      </c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4"/>
      <c r="S6" s="4"/>
      <c r="T6" s="4"/>
      <c r="U6" s="4"/>
      <c r="V6" s="4"/>
      <c r="W6" s="4"/>
      <c r="X6" s="65"/>
      <c r="Y6" s="66"/>
      <c r="Z6" s="66"/>
      <c r="AA6" s="66"/>
      <c r="AB6" s="5" t="s">
        <v>26</v>
      </c>
      <c r="AD6" s="35" t="s">
        <v>113</v>
      </c>
    </row>
    <row r="7" spans="2:30" ht="13.8" thickBot="1" x14ac:dyDescent="0.25"/>
    <row r="8" spans="2:30" ht="114.75" customHeight="1" x14ac:dyDescent="0.2">
      <c r="B8" s="11" t="s">
        <v>1</v>
      </c>
      <c r="C8" s="13" t="s">
        <v>134</v>
      </c>
      <c r="D8" s="13" t="s">
        <v>103</v>
      </c>
      <c r="E8" s="13" t="s">
        <v>127</v>
      </c>
      <c r="F8" s="12" t="s">
        <v>2</v>
      </c>
      <c r="G8" s="13" t="s">
        <v>3</v>
      </c>
      <c r="H8" s="16" t="s">
        <v>40</v>
      </c>
      <c r="I8" s="17" t="s">
        <v>41</v>
      </c>
      <c r="J8" s="17" t="s">
        <v>42</v>
      </c>
      <c r="K8" s="17" t="s">
        <v>43</v>
      </c>
      <c r="L8" s="17" t="s">
        <v>44</v>
      </c>
      <c r="M8" s="17" t="s">
        <v>45</v>
      </c>
      <c r="N8" s="17" t="s">
        <v>46</v>
      </c>
      <c r="O8" s="17" t="s">
        <v>47</v>
      </c>
      <c r="P8" s="17" t="s">
        <v>48</v>
      </c>
      <c r="Q8" s="17" t="s">
        <v>49</v>
      </c>
      <c r="R8" s="17" t="s">
        <v>50</v>
      </c>
      <c r="S8" s="17" t="s">
        <v>51</v>
      </c>
      <c r="T8" s="17" t="s">
        <v>4</v>
      </c>
      <c r="U8" s="17" t="s">
        <v>5</v>
      </c>
      <c r="V8" s="17" t="s">
        <v>6</v>
      </c>
      <c r="W8" s="17" t="s">
        <v>7</v>
      </c>
      <c r="X8" s="17" t="s">
        <v>8</v>
      </c>
      <c r="Y8" s="17" t="s">
        <v>9</v>
      </c>
      <c r="Z8" s="17" t="s">
        <v>10</v>
      </c>
      <c r="AA8" s="17" t="s">
        <v>11</v>
      </c>
      <c r="AB8" s="18" t="s">
        <v>12</v>
      </c>
      <c r="AC8" s="31"/>
    </row>
    <row r="9" spans="2:30" ht="27" customHeight="1" x14ac:dyDescent="0.25">
      <c r="B9" s="14" t="s">
        <v>13</v>
      </c>
      <c r="C9" s="36"/>
      <c r="D9" s="36"/>
      <c r="E9" s="36" ph="1"/>
      <c r="F9" s="36"/>
      <c r="G9" s="44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7"/>
    </row>
    <row r="10" spans="2:30" ht="27" customHeight="1" x14ac:dyDescent="0.25">
      <c r="B10" s="14" t="s">
        <v>14</v>
      </c>
      <c r="C10" s="36"/>
      <c r="D10" s="36"/>
      <c r="E10" s="36" ph="1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</row>
    <row r="11" spans="2:30" ht="27" customHeight="1" x14ac:dyDescent="0.25">
      <c r="B11" s="14" t="s">
        <v>15</v>
      </c>
      <c r="C11" s="36"/>
      <c r="D11" s="36"/>
      <c r="E11" s="36" ph="1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</row>
    <row r="12" spans="2:30" ht="27" customHeight="1" x14ac:dyDescent="0.25">
      <c r="B12" s="14" t="s">
        <v>16</v>
      </c>
      <c r="C12" s="36"/>
      <c r="D12" s="36"/>
      <c r="E12" s="36" ph="1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</row>
    <row r="13" spans="2:30" ht="27" customHeight="1" x14ac:dyDescent="0.25">
      <c r="B13" s="14" t="s">
        <v>17</v>
      </c>
      <c r="C13" s="36"/>
      <c r="D13" s="36"/>
      <c r="E13" s="36" ph="1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</row>
    <row r="14" spans="2:30" ht="27" customHeight="1" x14ac:dyDescent="0.25">
      <c r="B14" s="14" t="s">
        <v>18</v>
      </c>
      <c r="C14" s="36"/>
      <c r="D14" s="36"/>
      <c r="E14" s="36" ph="1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</row>
    <row r="15" spans="2:30" ht="27" customHeight="1" x14ac:dyDescent="0.25">
      <c r="B15" s="14" t="s">
        <v>19</v>
      </c>
      <c r="C15" s="36"/>
      <c r="D15" s="36"/>
      <c r="E15" s="36" ph="1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</row>
    <row r="16" spans="2:30" ht="27" customHeight="1" x14ac:dyDescent="0.25">
      <c r="B16" s="14" t="s">
        <v>20</v>
      </c>
      <c r="C16" s="36"/>
      <c r="D16" s="36"/>
      <c r="E16" s="36" ph="1"/>
      <c r="F16" s="36"/>
      <c r="G16" s="38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</row>
    <row r="17" spans="2:28" ht="27" customHeight="1" x14ac:dyDescent="0.25">
      <c r="B17" s="14" t="s">
        <v>21</v>
      </c>
      <c r="C17" s="36"/>
      <c r="D17" s="36"/>
      <c r="E17" s="36" ph="1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</row>
    <row r="18" spans="2:28" ht="27" customHeight="1" thickBot="1" x14ac:dyDescent="0.3">
      <c r="B18" s="15" t="s">
        <v>22</v>
      </c>
      <c r="C18" s="39"/>
      <c r="D18" s="39"/>
      <c r="E18" s="39" ph="1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40"/>
    </row>
    <row r="19" spans="2:28" ht="18" customHeight="1" x14ac:dyDescent="0.2">
      <c r="B19" s="1"/>
      <c r="C19" s="6" t="s">
        <v>28</v>
      </c>
      <c r="D19" s="7"/>
      <c r="E19" s="7" t="s">
        <v>29</v>
      </c>
    </row>
    <row r="20" spans="2:28" ht="18" customHeight="1" x14ac:dyDescent="0.15">
      <c r="F20" s="8" t="s">
        <v>128</v>
      </c>
      <c r="G20" s="70"/>
      <c r="H20" s="70"/>
      <c r="I20" s="70"/>
      <c r="J20" s="70"/>
      <c r="K20" s="70"/>
      <c r="L20" s="70"/>
      <c r="M20" s="70"/>
      <c r="N20" t="s">
        <v>33</v>
      </c>
      <c r="O20" s="74"/>
      <c r="P20" s="74"/>
      <c r="Q20" s="74"/>
      <c r="R20" s="74"/>
      <c r="T20" t="s">
        <v>105</v>
      </c>
      <c r="U20" s="29" t="s">
        <v>106</v>
      </c>
      <c r="V20" s="74"/>
      <c r="W20" s="74"/>
      <c r="X20" s="74"/>
      <c r="Y20" s="74"/>
      <c r="Z20" s="74"/>
      <c r="AA20" s="74"/>
      <c r="AB20" t="s">
        <v>107</v>
      </c>
    </row>
    <row r="21" spans="2:28" ht="18" customHeight="1" x14ac:dyDescent="0.2">
      <c r="B21" s="2" t="s">
        <v>23</v>
      </c>
      <c r="F21" s="9" t="s">
        <v>30</v>
      </c>
      <c r="G21" s="72"/>
      <c r="H21" s="72"/>
      <c r="I21" s="72"/>
      <c r="J21" s="72"/>
      <c r="K21" s="72"/>
      <c r="L21" s="72"/>
      <c r="M21" s="72"/>
      <c r="N21" s="10" t="s">
        <v>37</v>
      </c>
      <c r="O21" s="10"/>
      <c r="P21" s="10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</row>
    <row r="22" spans="2:28" ht="18" customHeight="1" x14ac:dyDescent="0.2">
      <c r="B22" s="2" t="s">
        <v>24</v>
      </c>
    </row>
    <row r="23" spans="2:28" ht="18" customHeight="1" x14ac:dyDescent="0.2">
      <c r="F23" s="10" t="s">
        <v>31</v>
      </c>
      <c r="G23" s="10"/>
      <c r="H23" s="71"/>
      <c r="I23" s="71"/>
      <c r="J23" s="71"/>
      <c r="K23" s="71"/>
      <c r="L23" s="71"/>
      <c r="M23" s="71"/>
      <c r="N23" s="10" t="s">
        <v>32</v>
      </c>
      <c r="P23" s="10" t="s">
        <v>38</v>
      </c>
      <c r="Q23" s="10"/>
      <c r="R23" s="10"/>
      <c r="S23" s="10"/>
      <c r="T23" s="10"/>
      <c r="U23" s="71"/>
      <c r="V23" s="71"/>
      <c r="W23" s="71"/>
      <c r="X23" s="71"/>
      <c r="Y23" s="71"/>
      <c r="Z23" s="71"/>
      <c r="AA23" s="71"/>
      <c r="AB23" s="10" t="s">
        <v>32</v>
      </c>
    </row>
    <row r="24" spans="2:28" ht="18" customHeight="1" x14ac:dyDescent="0.2">
      <c r="P24" t="s">
        <v>39</v>
      </c>
      <c r="U24" s="74"/>
      <c r="V24" s="74"/>
      <c r="W24" s="74"/>
      <c r="X24" s="74"/>
      <c r="Y24" s="74"/>
      <c r="Z24" s="74"/>
      <c r="AA24" s="74"/>
      <c r="AB24" t="s">
        <v>108</v>
      </c>
    </row>
    <row r="25" spans="2:28" ht="18" customHeight="1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AB25" s="29" t="s">
        <v>121</v>
      </c>
    </row>
    <row r="26" spans="2:28" ht="34.5" customHeight="1" x14ac:dyDescent="0.2">
      <c r="B26" s="30" t="str">
        <f>B3</f>
        <v xml:space="preserve">２０２６年　第３１回　北信越高等学校新人陸上競技大会  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ht="18" customHeight="1" x14ac:dyDescent="0.2">
      <c r="B27" s="19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ht="18" customHeight="1" x14ac:dyDescent="0.2">
      <c r="X28" s="67" t="s">
        <v>27</v>
      </c>
      <c r="Y28" s="68"/>
      <c r="Z28" s="68"/>
      <c r="AA28" s="68"/>
      <c r="AB28" s="69"/>
    </row>
    <row r="29" spans="2:28" ht="27" customHeight="1" x14ac:dyDescent="0.2">
      <c r="B29" s="62" t="s">
        <v>25</v>
      </c>
      <c r="C29" s="63"/>
      <c r="D29" s="4"/>
      <c r="E29" s="4"/>
      <c r="F29" s="64" t="s">
        <v>0</v>
      </c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4"/>
      <c r="S29" s="4"/>
      <c r="T29" s="4"/>
      <c r="U29" s="4"/>
      <c r="V29" s="4"/>
      <c r="W29" s="4"/>
      <c r="X29" s="65" t="str">
        <f>IF(X6="","",X6)</f>
        <v/>
      </c>
      <c r="Y29" s="66"/>
      <c r="Z29" s="66"/>
      <c r="AA29" s="66"/>
      <c r="AB29" s="5" t="s">
        <v>26</v>
      </c>
    </row>
    <row r="30" spans="2:28" ht="13.8" thickBot="1" x14ac:dyDescent="0.25"/>
    <row r="31" spans="2:28" ht="114.75" customHeight="1" x14ac:dyDescent="0.2">
      <c r="B31" s="11" t="s">
        <v>1</v>
      </c>
      <c r="C31" s="13" t="s">
        <v>134</v>
      </c>
      <c r="D31" s="13" t="s">
        <v>103</v>
      </c>
      <c r="E31" s="13" t="s">
        <v>127</v>
      </c>
      <c r="F31" s="12" t="s">
        <v>2</v>
      </c>
      <c r="G31" s="13" t="s">
        <v>3</v>
      </c>
      <c r="H31" s="16" t="s">
        <v>40</v>
      </c>
      <c r="I31" s="17" t="s">
        <v>41</v>
      </c>
      <c r="J31" s="17" t="s">
        <v>42</v>
      </c>
      <c r="K31" s="17" t="s">
        <v>43</v>
      </c>
      <c r="L31" s="17" t="s">
        <v>44</v>
      </c>
      <c r="M31" s="17" t="s">
        <v>45</v>
      </c>
      <c r="N31" s="17" t="s">
        <v>46</v>
      </c>
      <c r="O31" s="17" t="s">
        <v>47</v>
      </c>
      <c r="P31" s="17" t="s">
        <v>48</v>
      </c>
      <c r="Q31" s="17" t="s">
        <v>49</v>
      </c>
      <c r="R31" s="17" t="s">
        <v>50</v>
      </c>
      <c r="S31" s="17" t="s">
        <v>51</v>
      </c>
      <c r="T31" s="17" t="s">
        <v>4</v>
      </c>
      <c r="U31" s="17" t="s">
        <v>5</v>
      </c>
      <c r="V31" s="17" t="s">
        <v>6</v>
      </c>
      <c r="W31" s="17" t="s">
        <v>7</v>
      </c>
      <c r="X31" s="17" t="s">
        <v>8</v>
      </c>
      <c r="Y31" s="17" t="s">
        <v>9</v>
      </c>
      <c r="Z31" s="17" t="s">
        <v>10</v>
      </c>
      <c r="AA31" s="17" t="s">
        <v>11</v>
      </c>
      <c r="AB31" s="18" t="s">
        <v>12</v>
      </c>
    </row>
    <row r="32" spans="2:28" ht="27" customHeight="1" x14ac:dyDescent="0.25">
      <c r="B32" s="14" t="s">
        <v>52</v>
      </c>
      <c r="C32" s="36"/>
      <c r="D32" s="36"/>
      <c r="E32" s="36" ph="1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7"/>
    </row>
    <row r="33" spans="2:28" ht="27" customHeight="1" x14ac:dyDescent="0.25">
      <c r="B33" s="14" t="s">
        <v>53</v>
      </c>
      <c r="C33" s="36"/>
      <c r="D33" s="36"/>
      <c r="E33" s="36" ph="1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7"/>
    </row>
    <row r="34" spans="2:28" ht="27" customHeight="1" x14ac:dyDescent="0.25">
      <c r="B34" s="14" t="s">
        <v>54</v>
      </c>
      <c r="C34" s="36"/>
      <c r="D34" s="36"/>
      <c r="E34" s="36" ph="1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7"/>
    </row>
    <row r="35" spans="2:28" ht="27" customHeight="1" x14ac:dyDescent="0.25">
      <c r="B35" s="14" t="s">
        <v>55</v>
      </c>
      <c r="C35" s="36"/>
      <c r="D35" s="36"/>
      <c r="E35" s="36" ph="1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7"/>
    </row>
    <row r="36" spans="2:28" ht="27" customHeight="1" x14ac:dyDescent="0.25">
      <c r="B36" s="14" t="s">
        <v>56</v>
      </c>
      <c r="C36" s="36"/>
      <c r="D36" s="36"/>
      <c r="E36" s="36" ph="1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7"/>
    </row>
    <row r="37" spans="2:28" ht="27" customHeight="1" x14ac:dyDescent="0.25">
      <c r="B37" s="14" t="s">
        <v>57</v>
      </c>
      <c r="C37" s="36"/>
      <c r="D37" s="36"/>
      <c r="E37" s="36" ph="1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7"/>
    </row>
    <row r="38" spans="2:28" ht="27" customHeight="1" x14ac:dyDescent="0.25">
      <c r="B38" s="14" t="s">
        <v>58</v>
      </c>
      <c r="C38" s="36"/>
      <c r="D38" s="36"/>
      <c r="E38" s="36" ph="1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7"/>
    </row>
    <row r="39" spans="2:28" ht="27" customHeight="1" x14ac:dyDescent="0.25">
      <c r="B39" s="14" t="s">
        <v>59</v>
      </c>
      <c r="C39" s="36"/>
      <c r="D39" s="36"/>
      <c r="E39" s="36" ph="1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7"/>
    </row>
    <row r="40" spans="2:28" ht="27" customHeight="1" x14ac:dyDescent="0.25">
      <c r="B40" s="14" t="s">
        <v>60</v>
      </c>
      <c r="C40" s="36"/>
      <c r="D40" s="36"/>
      <c r="E40" s="36" ph="1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7"/>
    </row>
    <row r="41" spans="2:28" ht="27" customHeight="1" thickBot="1" x14ac:dyDescent="0.3">
      <c r="B41" s="15" t="s">
        <v>61</v>
      </c>
      <c r="C41" s="39"/>
      <c r="D41" s="39"/>
      <c r="E41" s="39" ph="1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40"/>
    </row>
    <row r="42" spans="2:28" ht="18" customHeight="1" x14ac:dyDescent="0.2">
      <c r="B42" s="1"/>
      <c r="C42" s="6" t="s">
        <v>28</v>
      </c>
      <c r="D42" s="7" t="str">
        <f>IF(D32="","",COUNT(D32:D41,D55:D64,D78:D87))</f>
        <v/>
      </c>
      <c r="E42" s="7" t="s">
        <v>29</v>
      </c>
    </row>
    <row r="43" spans="2:28" ht="18" customHeight="1" x14ac:dyDescent="0.15">
      <c r="F43" s="8" t="s">
        <v>128</v>
      </c>
      <c r="G43" s="70" t="str">
        <f>IF(G20="","",G20)</f>
        <v/>
      </c>
      <c r="H43" s="70"/>
      <c r="I43" s="70"/>
      <c r="J43" s="70"/>
      <c r="K43" s="70"/>
      <c r="L43" s="70"/>
      <c r="M43" s="70"/>
      <c r="N43" t="s">
        <v>33</v>
      </c>
      <c r="O43" s="74" t="str">
        <f>IF(O20="","",O20)</f>
        <v/>
      </c>
      <c r="P43" s="74"/>
      <c r="Q43" s="74"/>
      <c r="R43" s="74"/>
      <c r="T43" t="s">
        <v>34</v>
      </c>
      <c r="U43" s="29" t="s">
        <v>35</v>
      </c>
      <c r="V43" s="74" t="str">
        <f>IF(V20="","",V20)</f>
        <v/>
      </c>
      <c r="W43" s="74"/>
      <c r="X43" s="74"/>
      <c r="Y43" s="74"/>
      <c r="Z43" s="74"/>
      <c r="AA43" s="74"/>
      <c r="AB43" t="s">
        <v>36</v>
      </c>
    </row>
    <row r="44" spans="2:28" ht="18" customHeight="1" x14ac:dyDescent="0.2">
      <c r="B44" s="2" t="s">
        <v>23</v>
      </c>
      <c r="F44" s="9" t="s">
        <v>30</v>
      </c>
      <c r="G44" s="72" t="str">
        <f>IF(G21="","",G21)</f>
        <v/>
      </c>
      <c r="H44" s="72"/>
      <c r="I44" s="72"/>
      <c r="J44" s="72"/>
      <c r="K44" s="72"/>
      <c r="L44" s="72"/>
      <c r="M44" s="72"/>
      <c r="N44" s="10" t="s">
        <v>37</v>
      </c>
      <c r="O44" s="10"/>
      <c r="P44" s="10"/>
      <c r="Q44" s="73" t="str">
        <f>IF(Q21="","",Q21)</f>
        <v/>
      </c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</row>
    <row r="45" spans="2:28" ht="18" customHeight="1" x14ac:dyDescent="0.2">
      <c r="B45" s="2" t="s">
        <v>24</v>
      </c>
    </row>
    <row r="46" spans="2:28" ht="18" customHeight="1" x14ac:dyDescent="0.2">
      <c r="F46" s="10" t="s">
        <v>31</v>
      </c>
      <c r="G46" s="10"/>
      <c r="H46" s="71" t="str">
        <f>IF(H23="","",H23)</f>
        <v/>
      </c>
      <c r="I46" s="71"/>
      <c r="J46" s="71"/>
      <c r="K46" s="71"/>
      <c r="L46" s="71"/>
      <c r="M46" s="71"/>
      <c r="N46" s="10" t="s">
        <v>32</v>
      </c>
      <c r="P46" s="10" t="s">
        <v>38</v>
      </c>
      <c r="Q46" s="10"/>
      <c r="R46" s="10"/>
      <c r="S46" s="10"/>
      <c r="T46" s="10"/>
      <c r="U46" s="71" t="str">
        <f>IF(U23="","",U23)</f>
        <v/>
      </c>
      <c r="V46" s="71"/>
      <c r="W46" s="71"/>
      <c r="X46" s="71"/>
      <c r="Y46" s="71"/>
      <c r="Z46" s="71"/>
      <c r="AA46" s="71"/>
      <c r="AB46" s="10" t="s">
        <v>32</v>
      </c>
    </row>
    <row r="47" spans="2:28" ht="18" customHeight="1" x14ac:dyDescent="0.2">
      <c r="P47" t="s">
        <v>39</v>
      </c>
      <c r="U47" s="74" t="str">
        <f>IF(U24="","",U24)</f>
        <v/>
      </c>
      <c r="V47" s="74"/>
      <c r="W47" s="74"/>
      <c r="X47" s="74"/>
      <c r="Y47" s="74"/>
      <c r="Z47" s="74"/>
      <c r="AA47" s="74"/>
      <c r="AB47" t="s">
        <v>36</v>
      </c>
    </row>
    <row r="48" spans="2:28" ht="18" customHeight="1" x14ac:dyDescent="0.2">
      <c r="B48" s="1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AB48" s="29" t="s">
        <v>120</v>
      </c>
    </row>
    <row r="49" spans="2:28" ht="34.5" customHeight="1" x14ac:dyDescent="0.2">
      <c r="B49" s="30" t="str">
        <f>B26</f>
        <v xml:space="preserve">２０２６年　第３１回　北信越高等学校新人陸上競技大会  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2:28" ht="18" customHeight="1" x14ac:dyDescent="0.2">
      <c r="B50" s="1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2:28" ht="18" customHeight="1" x14ac:dyDescent="0.2">
      <c r="X51" s="67" t="s">
        <v>27</v>
      </c>
      <c r="Y51" s="68"/>
      <c r="Z51" s="68"/>
      <c r="AA51" s="68"/>
      <c r="AB51" s="69"/>
    </row>
    <row r="52" spans="2:28" ht="27" customHeight="1" x14ac:dyDescent="0.2">
      <c r="B52" s="62" t="s">
        <v>25</v>
      </c>
      <c r="C52" s="63"/>
      <c r="D52" s="4"/>
      <c r="E52" s="4"/>
      <c r="F52" s="64" t="s">
        <v>0</v>
      </c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4"/>
      <c r="S52" s="4"/>
      <c r="T52" s="4"/>
      <c r="U52" s="4"/>
      <c r="V52" s="4"/>
      <c r="W52" s="4"/>
      <c r="X52" s="65" t="str">
        <f>IF(X29="","",X29)</f>
        <v/>
      </c>
      <c r="Y52" s="66"/>
      <c r="Z52" s="66"/>
      <c r="AA52" s="66"/>
      <c r="AB52" s="5" t="s">
        <v>26</v>
      </c>
    </row>
    <row r="53" spans="2:28" ht="13.8" thickBot="1" x14ac:dyDescent="0.25"/>
    <row r="54" spans="2:28" ht="114.75" customHeight="1" x14ac:dyDescent="0.2">
      <c r="B54" s="11" t="s">
        <v>1</v>
      </c>
      <c r="C54" s="13" t="s">
        <v>134</v>
      </c>
      <c r="D54" s="13" t="s">
        <v>103</v>
      </c>
      <c r="E54" s="13" t="s">
        <v>127</v>
      </c>
      <c r="F54" s="12" t="s">
        <v>2</v>
      </c>
      <c r="G54" s="13" t="s">
        <v>3</v>
      </c>
      <c r="H54" s="16" t="s">
        <v>40</v>
      </c>
      <c r="I54" s="17" t="s">
        <v>41</v>
      </c>
      <c r="J54" s="17" t="s">
        <v>42</v>
      </c>
      <c r="K54" s="17" t="s">
        <v>43</v>
      </c>
      <c r="L54" s="17" t="s">
        <v>44</v>
      </c>
      <c r="M54" s="17" t="s">
        <v>45</v>
      </c>
      <c r="N54" s="17" t="s">
        <v>46</v>
      </c>
      <c r="O54" s="17" t="s">
        <v>47</v>
      </c>
      <c r="P54" s="17" t="s">
        <v>48</v>
      </c>
      <c r="Q54" s="17" t="s">
        <v>49</v>
      </c>
      <c r="R54" s="17" t="s">
        <v>50</v>
      </c>
      <c r="S54" s="17" t="s">
        <v>51</v>
      </c>
      <c r="T54" s="17" t="s">
        <v>4</v>
      </c>
      <c r="U54" s="17" t="s">
        <v>5</v>
      </c>
      <c r="V54" s="17" t="s">
        <v>6</v>
      </c>
      <c r="W54" s="17" t="s">
        <v>7</v>
      </c>
      <c r="X54" s="17" t="s">
        <v>8</v>
      </c>
      <c r="Y54" s="17" t="s">
        <v>9</v>
      </c>
      <c r="Z54" s="17" t="s">
        <v>10</v>
      </c>
      <c r="AA54" s="17" t="s">
        <v>11</v>
      </c>
      <c r="AB54" s="18" t="s">
        <v>12</v>
      </c>
    </row>
    <row r="55" spans="2:28" ht="27" customHeight="1" x14ac:dyDescent="0.25">
      <c r="B55" s="14" t="s">
        <v>62</v>
      </c>
      <c r="C55" s="36"/>
      <c r="D55" s="36"/>
      <c r="E55" s="36" ph="1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7"/>
    </row>
    <row r="56" spans="2:28" ht="27" customHeight="1" x14ac:dyDescent="0.25">
      <c r="B56" s="14" t="s">
        <v>63</v>
      </c>
      <c r="C56" s="36"/>
      <c r="D56" s="36"/>
      <c r="E56" s="36" ph="1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7"/>
    </row>
    <row r="57" spans="2:28" ht="27" customHeight="1" x14ac:dyDescent="0.25">
      <c r="B57" s="14" t="s">
        <v>64</v>
      </c>
      <c r="C57" s="36"/>
      <c r="D57" s="36"/>
      <c r="E57" s="36" ph="1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7"/>
    </row>
    <row r="58" spans="2:28" ht="27" customHeight="1" x14ac:dyDescent="0.25">
      <c r="B58" s="14" t="s">
        <v>65</v>
      </c>
      <c r="C58" s="36"/>
      <c r="D58" s="36"/>
      <c r="E58" s="36" ph="1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7"/>
    </row>
    <row r="59" spans="2:28" ht="27" customHeight="1" x14ac:dyDescent="0.25">
      <c r="B59" s="14" t="s">
        <v>66</v>
      </c>
      <c r="C59" s="36"/>
      <c r="D59" s="36"/>
      <c r="E59" s="36" ph="1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7"/>
    </row>
    <row r="60" spans="2:28" ht="27" customHeight="1" x14ac:dyDescent="0.25">
      <c r="B60" s="14" t="s">
        <v>67</v>
      </c>
      <c r="C60" s="36"/>
      <c r="D60" s="36"/>
      <c r="E60" s="36" ph="1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7"/>
    </row>
    <row r="61" spans="2:28" ht="27" customHeight="1" x14ac:dyDescent="0.25">
      <c r="B61" s="14" t="s">
        <v>68</v>
      </c>
      <c r="C61" s="36"/>
      <c r="D61" s="36"/>
      <c r="E61" s="36" ph="1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7"/>
    </row>
    <row r="62" spans="2:28" ht="27" customHeight="1" x14ac:dyDescent="0.25">
      <c r="B62" s="14" t="s">
        <v>69</v>
      </c>
      <c r="C62" s="36"/>
      <c r="D62" s="36"/>
      <c r="E62" s="36" ph="1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7"/>
    </row>
    <row r="63" spans="2:28" ht="27" customHeight="1" x14ac:dyDescent="0.25">
      <c r="B63" s="14" t="s">
        <v>70</v>
      </c>
      <c r="C63" s="36"/>
      <c r="D63" s="36"/>
      <c r="E63" s="36" ph="1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7"/>
    </row>
    <row r="64" spans="2:28" ht="27" customHeight="1" thickBot="1" x14ac:dyDescent="0.3">
      <c r="B64" s="15" t="s">
        <v>71</v>
      </c>
      <c r="C64" s="39"/>
      <c r="D64" s="39"/>
      <c r="E64" s="39" ph="1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40"/>
    </row>
    <row r="65" spans="2:28" ht="18" customHeight="1" x14ac:dyDescent="0.2">
      <c r="B65" s="1"/>
      <c r="C65" s="6" t="s">
        <v>28</v>
      </c>
      <c r="D65" s="7" t="str">
        <f>IF(D55="","",COUNT(D55:D64,D78:D87,D101:D110))</f>
        <v/>
      </c>
      <c r="E65" s="7" t="s">
        <v>29</v>
      </c>
    </row>
    <row r="66" spans="2:28" ht="18" customHeight="1" x14ac:dyDescent="0.15">
      <c r="F66" s="8" t="s">
        <v>128</v>
      </c>
      <c r="G66" s="70" t="str">
        <f>G43</f>
        <v/>
      </c>
      <c r="H66" s="70"/>
      <c r="I66" s="70"/>
      <c r="J66" s="70"/>
      <c r="K66" s="70"/>
      <c r="L66" s="70"/>
      <c r="M66" s="70"/>
      <c r="N66" t="s">
        <v>33</v>
      </c>
      <c r="O66" s="74" t="str">
        <f>O43</f>
        <v/>
      </c>
      <c r="P66" s="74"/>
      <c r="Q66" s="74"/>
      <c r="R66" s="74"/>
      <c r="T66" t="s">
        <v>34</v>
      </c>
      <c r="U66" s="29" t="s">
        <v>35</v>
      </c>
      <c r="V66" s="74" t="str">
        <f>V43</f>
        <v/>
      </c>
      <c r="W66" s="74"/>
      <c r="X66" s="74"/>
      <c r="Y66" s="74"/>
      <c r="Z66" s="74"/>
      <c r="AA66" s="74"/>
      <c r="AB66" t="s">
        <v>36</v>
      </c>
    </row>
    <row r="67" spans="2:28" ht="18" customHeight="1" x14ac:dyDescent="0.2">
      <c r="B67" s="2" t="s">
        <v>23</v>
      </c>
      <c r="F67" s="9" t="s">
        <v>30</v>
      </c>
      <c r="G67" s="72" t="str">
        <f>G44</f>
        <v/>
      </c>
      <c r="H67" s="72"/>
      <c r="I67" s="72"/>
      <c r="J67" s="72"/>
      <c r="K67" s="72"/>
      <c r="L67" s="72"/>
      <c r="M67" s="72"/>
      <c r="N67" s="10" t="s">
        <v>37</v>
      </c>
      <c r="O67" s="10"/>
      <c r="P67" s="10"/>
      <c r="Q67" s="73" t="str">
        <f>Q44</f>
        <v/>
      </c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</row>
    <row r="68" spans="2:28" ht="18" customHeight="1" x14ac:dyDescent="0.2">
      <c r="B68" s="2" t="s">
        <v>24</v>
      </c>
    </row>
    <row r="69" spans="2:28" ht="18" customHeight="1" x14ac:dyDescent="0.2">
      <c r="F69" s="10" t="s">
        <v>31</v>
      </c>
      <c r="G69" s="10"/>
      <c r="H69" s="71" t="str">
        <f>H46</f>
        <v/>
      </c>
      <c r="I69" s="71"/>
      <c r="J69" s="71"/>
      <c r="K69" s="71"/>
      <c r="L69" s="71"/>
      <c r="M69" s="71"/>
      <c r="N69" s="10" t="s">
        <v>32</v>
      </c>
      <c r="P69" s="10" t="s">
        <v>38</v>
      </c>
      <c r="Q69" s="10"/>
      <c r="R69" s="10"/>
      <c r="S69" s="10"/>
      <c r="T69" s="10"/>
      <c r="U69" s="71" t="str">
        <f>U46</f>
        <v/>
      </c>
      <c r="V69" s="71"/>
      <c r="W69" s="71"/>
      <c r="X69" s="71"/>
      <c r="Y69" s="71"/>
      <c r="Z69" s="71"/>
      <c r="AA69" s="71"/>
      <c r="AB69" s="10" t="s">
        <v>32</v>
      </c>
    </row>
    <row r="70" spans="2:28" ht="18" customHeight="1" x14ac:dyDescent="0.2">
      <c r="P70" t="s">
        <v>39</v>
      </c>
      <c r="U70" s="74" t="str">
        <f>U47</f>
        <v/>
      </c>
      <c r="V70" s="74"/>
      <c r="W70" s="74"/>
      <c r="X70" s="74"/>
      <c r="Y70" s="74"/>
      <c r="Z70" s="74"/>
      <c r="AA70" s="74"/>
      <c r="AB70" t="s">
        <v>36</v>
      </c>
    </row>
  </sheetData>
  <mergeCells count="37">
    <mergeCell ref="B3:AB3"/>
    <mergeCell ref="B52:C52"/>
    <mergeCell ref="F52:Q52"/>
    <mergeCell ref="G67:M67"/>
    <mergeCell ref="Q67:AB67"/>
    <mergeCell ref="G66:M66"/>
    <mergeCell ref="O66:R66"/>
    <mergeCell ref="X52:AA52"/>
    <mergeCell ref="O43:R43"/>
    <mergeCell ref="G43:M43"/>
    <mergeCell ref="U24:AA24"/>
    <mergeCell ref="V43:AA43"/>
    <mergeCell ref="G44:M44"/>
    <mergeCell ref="Q44:AB44"/>
    <mergeCell ref="B6:C6"/>
    <mergeCell ref="X6:AA6"/>
    <mergeCell ref="U70:AA70"/>
    <mergeCell ref="U69:AA69"/>
    <mergeCell ref="H69:M69"/>
    <mergeCell ref="H46:M46"/>
    <mergeCell ref="U47:AA47"/>
    <mergeCell ref="U46:AA46"/>
    <mergeCell ref="V66:AA66"/>
    <mergeCell ref="X51:AB51"/>
    <mergeCell ref="B29:C29"/>
    <mergeCell ref="F29:Q29"/>
    <mergeCell ref="X29:AA29"/>
    <mergeCell ref="X5:AB5"/>
    <mergeCell ref="G20:M20"/>
    <mergeCell ref="H23:M23"/>
    <mergeCell ref="G21:M21"/>
    <mergeCell ref="X28:AB28"/>
    <mergeCell ref="Q21:AB21"/>
    <mergeCell ref="O20:R20"/>
    <mergeCell ref="V20:AA20"/>
    <mergeCell ref="F6:Q6"/>
    <mergeCell ref="U23:AA23"/>
  </mergeCells>
  <phoneticPr fontId="2" type="Hiragana"/>
  <dataValidations count="1">
    <dataValidation type="list" allowBlank="1" showInputMessage="1" showErrorMessage="1" sqref="X6:AA6" xr:uid="{00000000-0002-0000-0000-000000000000}">
      <formula1>$AD$2:$AD$6</formula1>
    </dataValidation>
  </dataValidations>
  <pageMargins left="0.59055118110236227" right="0.47244094488188981" top="0.39370078740157483" bottom="0.23622047244094491" header="0.31496062992125984" footer="0.19685039370078741"/>
  <pageSetup paperSize="9" scale="93" fitToHeight="2" orientation="landscape" r:id="rId1"/>
  <rowBreaks count="2" manualBreakCount="2">
    <brk id="24" min="1" max="27" man="1"/>
    <brk id="47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B2:AC70"/>
  <sheetViews>
    <sheetView view="pageBreakPreview" zoomScaleNormal="100" zoomScaleSheetLayoutView="100" workbookViewId="0">
      <selection activeCell="W6" sqref="W6:Z6"/>
    </sheetView>
  </sheetViews>
  <sheetFormatPr defaultRowHeight="13.2" x14ac:dyDescent="0.2"/>
  <cols>
    <col min="1" max="1" width="2.6640625" customWidth="1"/>
    <col min="2" max="2" width="4.44140625" customWidth="1"/>
    <col min="3" max="3" width="10" bestFit="1" customWidth="1"/>
    <col min="5" max="5" width="17.88671875" customWidth="1"/>
    <col min="6" max="6" width="6.33203125" customWidth="1"/>
    <col min="7" max="7" width="12.6640625" customWidth="1"/>
    <col min="8" max="27" width="4.109375" customWidth="1"/>
    <col min="29" max="29" width="0" hidden="1" customWidth="1"/>
  </cols>
  <sheetData>
    <row r="2" spans="2:29" ht="18" customHeight="1" x14ac:dyDescent="0.2">
      <c r="B2" s="19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AA2" s="29" t="s">
        <v>126</v>
      </c>
      <c r="AC2" s="32" t="s">
        <v>115</v>
      </c>
    </row>
    <row r="3" spans="2:29" ht="34.5" customHeight="1" x14ac:dyDescent="0.2">
      <c r="B3" s="75" t="str">
        <f>様式２Ａ男子参加申込書!B3</f>
        <v xml:space="preserve">２０２６年　第３１回　北信越高等学校新人陸上競技大会  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C3" s="33" t="s">
        <v>114</v>
      </c>
    </row>
    <row r="4" spans="2:29" ht="18" customHeight="1" x14ac:dyDescent="0.2">
      <c r="B4" s="28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C4" s="46" t="s">
        <v>111</v>
      </c>
    </row>
    <row r="5" spans="2:29" ht="18" customHeight="1" x14ac:dyDescent="0.2">
      <c r="W5" s="76" t="s">
        <v>27</v>
      </c>
      <c r="X5" s="77"/>
      <c r="Y5" s="77"/>
      <c r="Z5" s="77"/>
      <c r="AA5" s="78"/>
      <c r="AC5" s="33" t="s">
        <v>112</v>
      </c>
    </row>
    <row r="6" spans="2:29" ht="27" customHeight="1" x14ac:dyDescent="0.2">
      <c r="B6" s="62" t="s">
        <v>76</v>
      </c>
      <c r="C6" s="63"/>
      <c r="D6" s="4"/>
      <c r="E6" s="4"/>
      <c r="F6" s="64" t="s">
        <v>0</v>
      </c>
      <c r="G6" s="64"/>
      <c r="H6" s="64"/>
      <c r="I6" s="64"/>
      <c r="J6" s="64"/>
      <c r="K6" s="64"/>
      <c r="L6" s="64"/>
      <c r="M6" s="64"/>
      <c r="N6" s="64"/>
      <c r="O6" s="64"/>
      <c r="P6" s="64"/>
      <c r="Q6" s="4"/>
      <c r="R6" s="4"/>
      <c r="S6" s="4"/>
      <c r="T6" s="4"/>
      <c r="W6" s="62"/>
      <c r="X6" s="80"/>
      <c r="Y6" s="80"/>
      <c r="Z6" s="80"/>
      <c r="AA6" s="5" t="s">
        <v>26</v>
      </c>
      <c r="AC6" s="35" t="s">
        <v>113</v>
      </c>
    </row>
    <row r="7" spans="2:29" ht="13.8" thickBot="1" x14ac:dyDescent="0.25"/>
    <row r="8" spans="2:29" ht="114.75" customHeight="1" x14ac:dyDescent="0.2">
      <c r="B8" s="11" t="s">
        <v>1</v>
      </c>
      <c r="C8" s="13" t="s">
        <v>134</v>
      </c>
      <c r="D8" s="13" t="s">
        <v>103</v>
      </c>
      <c r="E8" s="13" t="s">
        <v>127</v>
      </c>
      <c r="F8" s="12" t="s">
        <v>2</v>
      </c>
      <c r="G8" s="13" t="s">
        <v>3</v>
      </c>
      <c r="H8" s="16" t="s">
        <v>40</v>
      </c>
      <c r="I8" s="17" t="s">
        <v>41</v>
      </c>
      <c r="J8" s="17" t="s">
        <v>42</v>
      </c>
      <c r="K8" s="17" t="s">
        <v>43</v>
      </c>
      <c r="L8" s="17" t="s">
        <v>44</v>
      </c>
      <c r="M8" s="17" t="s">
        <v>72</v>
      </c>
      <c r="N8" s="17" t="s">
        <v>73</v>
      </c>
      <c r="O8" s="17" t="s">
        <v>47</v>
      </c>
      <c r="P8" s="17" t="s">
        <v>49</v>
      </c>
      <c r="Q8" s="17" t="s">
        <v>50</v>
      </c>
      <c r="R8" s="17" t="s">
        <v>51</v>
      </c>
      <c r="S8" s="17" t="s">
        <v>4</v>
      </c>
      <c r="T8" s="16" t="s">
        <v>5</v>
      </c>
      <c r="U8" s="17" t="s">
        <v>6</v>
      </c>
      <c r="V8" s="16" t="s">
        <v>7</v>
      </c>
      <c r="W8" s="17" t="s">
        <v>8</v>
      </c>
      <c r="X8" s="17" t="s">
        <v>9</v>
      </c>
      <c r="Y8" s="16" t="s">
        <v>10</v>
      </c>
      <c r="Z8" s="17" t="s">
        <v>11</v>
      </c>
      <c r="AA8" s="18" t="s">
        <v>74</v>
      </c>
    </row>
    <row r="9" spans="2:29" ht="27" customHeight="1" x14ac:dyDescent="0.25">
      <c r="B9" s="14" t="s">
        <v>13</v>
      </c>
      <c r="C9" s="36"/>
      <c r="D9" s="36"/>
      <c r="E9" s="36" ph="1"/>
      <c r="F9" s="36"/>
      <c r="G9" s="45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</row>
    <row r="10" spans="2:29" ht="27" customHeight="1" x14ac:dyDescent="0.25">
      <c r="B10" s="14" t="s">
        <v>14</v>
      </c>
      <c r="C10" s="36"/>
      <c r="D10" s="36"/>
      <c r="E10" s="36" ph="1"/>
      <c r="F10" s="36"/>
      <c r="G10" s="45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</row>
    <row r="11" spans="2:29" ht="27" customHeight="1" x14ac:dyDescent="0.25">
      <c r="B11" s="14" t="s">
        <v>15</v>
      </c>
      <c r="C11" s="36"/>
      <c r="D11" s="36"/>
      <c r="E11" s="36" ph="1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</row>
    <row r="12" spans="2:29" ht="27" customHeight="1" x14ac:dyDescent="0.25">
      <c r="B12" s="14" t="s">
        <v>16</v>
      </c>
      <c r="C12" s="36"/>
      <c r="D12" s="36"/>
      <c r="E12" s="36" ph="1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</row>
    <row r="13" spans="2:29" ht="27" customHeight="1" x14ac:dyDescent="0.25">
      <c r="B13" s="14" t="s">
        <v>17</v>
      </c>
      <c r="C13" s="36"/>
      <c r="D13" s="36"/>
      <c r="E13" s="36" ph="1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</row>
    <row r="14" spans="2:29" ht="27" customHeight="1" x14ac:dyDescent="0.25">
      <c r="B14" s="14" t="s">
        <v>18</v>
      </c>
      <c r="C14" s="36"/>
      <c r="D14" s="36"/>
      <c r="E14" s="36" ph="1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</row>
    <row r="15" spans="2:29" ht="27" customHeight="1" x14ac:dyDescent="0.25">
      <c r="B15" s="14" t="s">
        <v>19</v>
      </c>
      <c r="C15" s="36"/>
      <c r="D15" s="36"/>
      <c r="E15" s="36" ph="1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</row>
    <row r="16" spans="2:29" ht="27" customHeight="1" x14ac:dyDescent="0.25">
      <c r="B16" s="14" t="s">
        <v>20</v>
      </c>
      <c r="C16" s="36"/>
      <c r="D16" s="36"/>
      <c r="E16" s="36" ph="1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7"/>
    </row>
    <row r="17" spans="2:27" ht="27" customHeight="1" x14ac:dyDescent="0.25">
      <c r="B17" s="14" t="s">
        <v>21</v>
      </c>
      <c r="C17" s="36"/>
      <c r="D17" s="36"/>
      <c r="E17" s="36" ph="1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</row>
    <row r="18" spans="2:27" ht="27" customHeight="1" thickBot="1" x14ac:dyDescent="0.3">
      <c r="B18" s="15" t="s">
        <v>22</v>
      </c>
      <c r="C18" s="39"/>
      <c r="D18" s="39"/>
      <c r="E18" s="39" ph="1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40"/>
    </row>
    <row r="19" spans="2:27" ht="18" customHeight="1" x14ac:dyDescent="0.2">
      <c r="B19" s="1"/>
      <c r="C19" s="6" t="s">
        <v>28</v>
      </c>
      <c r="D19" s="7" t="str">
        <f>IF(D9="","",COUNT(D9:D18,D32:D41,D55:D64))</f>
        <v/>
      </c>
      <c r="E19" s="7" t="s">
        <v>29</v>
      </c>
    </row>
    <row r="20" spans="2:27" ht="18" customHeight="1" x14ac:dyDescent="0.15">
      <c r="F20" s="8" t="s">
        <v>128</v>
      </c>
      <c r="G20" s="70"/>
      <c r="H20" s="70"/>
      <c r="I20" s="70"/>
      <c r="J20" s="70"/>
      <c r="K20" s="70"/>
      <c r="L20" s="70"/>
      <c r="M20" t="s">
        <v>109</v>
      </c>
      <c r="N20" s="74"/>
      <c r="O20" s="74"/>
      <c r="P20" s="74"/>
      <c r="Q20" s="74"/>
      <c r="R20" t="s">
        <v>75</v>
      </c>
      <c r="S20" s="74"/>
      <c r="T20" s="74"/>
      <c r="U20" s="74"/>
      <c r="V20" s="74"/>
      <c r="W20" s="74"/>
      <c r="X20" s="74"/>
      <c r="Y20" s="74"/>
      <c r="Z20" s="74"/>
      <c r="AA20" t="s">
        <v>110</v>
      </c>
    </row>
    <row r="21" spans="2:27" ht="18" customHeight="1" x14ac:dyDescent="0.2">
      <c r="B21" s="2" t="s">
        <v>23</v>
      </c>
      <c r="F21" s="9" t="s">
        <v>30</v>
      </c>
      <c r="G21" s="72"/>
      <c r="H21" s="72"/>
      <c r="I21" s="72"/>
      <c r="J21" s="72"/>
      <c r="K21" s="72"/>
      <c r="L21" s="72"/>
      <c r="M21" s="10" t="s">
        <v>37</v>
      </c>
      <c r="N21" s="10"/>
      <c r="O21" s="10"/>
      <c r="P21" s="10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</row>
    <row r="22" spans="2:27" ht="18" customHeight="1" x14ac:dyDescent="0.2">
      <c r="B22" s="2" t="s">
        <v>119</v>
      </c>
    </row>
    <row r="23" spans="2:27" ht="18" customHeight="1" x14ac:dyDescent="0.2">
      <c r="F23" s="10" t="s">
        <v>31</v>
      </c>
      <c r="G23" s="10"/>
      <c r="H23" s="71"/>
      <c r="I23" s="71"/>
      <c r="J23" s="71"/>
      <c r="K23" s="71"/>
      <c r="L23" s="71"/>
      <c r="M23" s="10" t="s">
        <v>32</v>
      </c>
      <c r="O23" s="10" t="s">
        <v>38</v>
      </c>
      <c r="P23" s="10"/>
      <c r="Q23" s="10"/>
      <c r="R23" s="10"/>
      <c r="S23" s="71"/>
      <c r="T23" s="71"/>
      <c r="U23" s="71"/>
      <c r="V23" s="71"/>
      <c r="W23" s="71"/>
      <c r="X23" s="71"/>
      <c r="Y23" s="71"/>
      <c r="Z23" s="71"/>
      <c r="AA23" s="10" t="s">
        <v>32</v>
      </c>
    </row>
    <row r="24" spans="2:27" ht="18" customHeight="1" x14ac:dyDescent="0.2">
      <c r="O24" t="s">
        <v>39</v>
      </c>
      <c r="S24" s="79"/>
      <c r="T24" s="79"/>
      <c r="U24" s="79"/>
      <c r="V24" s="79"/>
      <c r="W24" s="79"/>
      <c r="X24" s="79"/>
      <c r="Y24" s="79"/>
      <c r="Z24" s="79"/>
      <c r="AA24" t="s">
        <v>36</v>
      </c>
    </row>
    <row r="25" spans="2:27" ht="18" customHeight="1" x14ac:dyDescent="0.2"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AA25" s="29" t="s">
        <v>121</v>
      </c>
    </row>
    <row r="26" spans="2:27" ht="34.5" customHeight="1" x14ac:dyDescent="0.2">
      <c r="B26" s="30" t="str">
        <f>B3</f>
        <v xml:space="preserve">２０２６年　第３１回　北信越高等学校新人陸上競技大会  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 ht="18" customHeight="1" x14ac:dyDescent="0.2">
      <c r="B27" s="19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 ht="18" customHeight="1" x14ac:dyDescent="0.2">
      <c r="W28" s="76" t="s">
        <v>27</v>
      </c>
      <c r="X28" s="77"/>
      <c r="Y28" s="77"/>
      <c r="Z28" s="77"/>
      <c r="AA28" s="78"/>
    </row>
    <row r="29" spans="2:27" ht="27" customHeight="1" x14ac:dyDescent="0.2">
      <c r="B29" s="62" t="s">
        <v>76</v>
      </c>
      <c r="C29" s="63"/>
      <c r="D29" s="4"/>
      <c r="E29" s="4"/>
      <c r="F29" s="64" t="s">
        <v>0</v>
      </c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4"/>
      <c r="R29" s="4"/>
      <c r="S29" s="4"/>
      <c r="T29" s="4"/>
      <c r="W29" s="65" t="str">
        <f>IF(W6="","",W6)</f>
        <v/>
      </c>
      <c r="X29" s="66"/>
      <c r="Y29" s="66"/>
      <c r="Z29" s="66"/>
      <c r="AA29" s="5" t="s">
        <v>26</v>
      </c>
    </row>
    <row r="30" spans="2:27" ht="13.8" thickBot="1" x14ac:dyDescent="0.25"/>
    <row r="31" spans="2:27" ht="114.75" customHeight="1" x14ac:dyDescent="0.2">
      <c r="B31" s="11" t="s">
        <v>1</v>
      </c>
      <c r="C31" s="13" t="s">
        <v>134</v>
      </c>
      <c r="D31" s="13" t="s">
        <v>103</v>
      </c>
      <c r="E31" s="13" t="s">
        <v>127</v>
      </c>
      <c r="F31" s="12" t="s">
        <v>2</v>
      </c>
      <c r="G31" s="13" t="s">
        <v>3</v>
      </c>
      <c r="H31" s="16" t="s">
        <v>40</v>
      </c>
      <c r="I31" s="17" t="s">
        <v>41</v>
      </c>
      <c r="J31" s="17" t="s">
        <v>42</v>
      </c>
      <c r="K31" s="17" t="s">
        <v>43</v>
      </c>
      <c r="L31" s="17" t="s">
        <v>44</v>
      </c>
      <c r="M31" s="17" t="s">
        <v>72</v>
      </c>
      <c r="N31" s="17" t="s">
        <v>73</v>
      </c>
      <c r="O31" s="17" t="s">
        <v>47</v>
      </c>
      <c r="P31" s="17" t="s">
        <v>49</v>
      </c>
      <c r="Q31" s="17" t="s">
        <v>50</v>
      </c>
      <c r="R31" s="17" t="s">
        <v>51</v>
      </c>
      <c r="S31" s="17" t="s">
        <v>4</v>
      </c>
      <c r="T31" s="16" t="s">
        <v>116</v>
      </c>
      <c r="U31" s="17" t="s">
        <v>6</v>
      </c>
      <c r="V31" s="16" t="s">
        <v>117</v>
      </c>
      <c r="W31" s="17" t="s">
        <v>8</v>
      </c>
      <c r="X31" s="17" t="s">
        <v>9</v>
      </c>
      <c r="Y31" s="16" t="s">
        <v>118</v>
      </c>
      <c r="Z31" s="17" t="s">
        <v>11</v>
      </c>
      <c r="AA31" s="18" t="s">
        <v>74</v>
      </c>
    </row>
    <row r="32" spans="2:27" ht="27" customHeight="1" x14ac:dyDescent="0.25">
      <c r="B32" s="14" t="s">
        <v>52</v>
      </c>
      <c r="C32" s="36"/>
      <c r="D32" s="36"/>
      <c r="E32" s="36" ph="1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7"/>
    </row>
    <row r="33" spans="2:27" ht="27" customHeight="1" x14ac:dyDescent="0.25">
      <c r="B33" s="14" t="s">
        <v>53</v>
      </c>
      <c r="C33" s="36"/>
      <c r="D33" s="36"/>
      <c r="E33" s="36" ph="1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7"/>
    </row>
    <row r="34" spans="2:27" ht="27" customHeight="1" x14ac:dyDescent="0.25">
      <c r="B34" s="14" t="s">
        <v>54</v>
      </c>
      <c r="C34" s="36"/>
      <c r="D34" s="36"/>
      <c r="E34" s="36" ph="1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2:27" ht="27" customHeight="1" x14ac:dyDescent="0.25">
      <c r="B35" s="14" t="s">
        <v>55</v>
      </c>
      <c r="C35" s="36"/>
      <c r="D35" s="36"/>
      <c r="E35" s="36" ph="1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2:27" ht="27" customHeight="1" x14ac:dyDescent="0.25">
      <c r="B36" s="14" t="s">
        <v>56</v>
      </c>
      <c r="C36" s="36"/>
      <c r="D36" s="36"/>
      <c r="E36" s="36" ph="1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2:27" ht="27" customHeight="1" x14ac:dyDescent="0.25">
      <c r="B37" s="14" t="s">
        <v>57</v>
      </c>
      <c r="C37" s="36"/>
      <c r="D37" s="36"/>
      <c r="E37" s="36" ph="1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2:27" ht="27" customHeight="1" x14ac:dyDescent="0.25">
      <c r="B38" s="14" t="s">
        <v>58</v>
      </c>
      <c r="C38" s="36"/>
      <c r="D38" s="36"/>
      <c r="E38" s="36" ph="1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2:27" ht="27" customHeight="1" x14ac:dyDescent="0.25">
      <c r="B39" s="14" t="s">
        <v>59</v>
      </c>
      <c r="C39" s="36"/>
      <c r="D39" s="36"/>
      <c r="E39" s="36" ph="1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2:27" ht="27" customHeight="1" x14ac:dyDescent="0.25">
      <c r="B40" s="14" t="s">
        <v>60</v>
      </c>
      <c r="C40" s="36"/>
      <c r="D40" s="36"/>
      <c r="E40" s="36" ph="1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2:27" ht="27" customHeight="1" thickBot="1" x14ac:dyDescent="0.3">
      <c r="B41" s="15" t="s">
        <v>61</v>
      </c>
      <c r="C41" s="39"/>
      <c r="D41" s="39"/>
      <c r="E41" s="39" ph="1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40"/>
    </row>
    <row r="42" spans="2:27" ht="18" customHeight="1" x14ac:dyDescent="0.2">
      <c r="B42" s="1"/>
      <c r="C42" s="6" t="s">
        <v>28</v>
      </c>
      <c r="D42" s="7" t="str">
        <f>IF(D32="","",COUNT(D32:D41,D55:D64,D78:D87))</f>
        <v/>
      </c>
      <c r="E42" s="7" t="s">
        <v>29</v>
      </c>
    </row>
    <row r="43" spans="2:27" ht="18" customHeight="1" x14ac:dyDescent="0.15">
      <c r="F43" s="8" t="s">
        <v>128</v>
      </c>
      <c r="G43" s="70" t="str">
        <f>IF(G20="","",G20)</f>
        <v/>
      </c>
      <c r="H43" s="70"/>
      <c r="I43" s="70"/>
      <c r="J43" s="70"/>
      <c r="K43" s="70"/>
      <c r="L43" s="70"/>
      <c r="M43" t="s">
        <v>33</v>
      </c>
      <c r="N43" s="74" t="str">
        <f>IF(N20="","",N20)</f>
        <v/>
      </c>
      <c r="O43" s="74"/>
      <c r="P43" s="74"/>
      <c r="Q43" s="74"/>
      <c r="R43" t="s">
        <v>75</v>
      </c>
      <c r="S43" s="74" t="str">
        <f>IF(S20="","",S20)</f>
        <v/>
      </c>
      <c r="T43" s="74"/>
      <c r="U43" s="74"/>
      <c r="V43" s="74"/>
      <c r="W43" s="74"/>
      <c r="X43" s="74"/>
      <c r="Y43" s="74"/>
      <c r="Z43" s="74"/>
      <c r="AA43" t="s">
        <v>36</v>
      </c>
    </row>
    <row r="44" spans="2:27" ht="18" customHeight="1" x14ac:dyDescent="0.2">
      <c r="B44" s="2" t="s">
        <v>23</v>
      </c>
      <c r="F44" s="9" t="s">
        <v>30</v>
      </c>
      <c r="G44" s="72" t="str">
        <f>IF(G21="","",G21)</f>
        <v/>
      </c>
      <c r="H44" s="72"/>
      <c r="I44" s="72"/>
      <c r="J44" s="72"/>
      <c r="K44" s="72"/>
      <c r="L44" s="72"/>
      <c r="M44" s="10" t="s">
        <v>37</v>
      </c>
      <c r="N44" s="10"/>
      <c r="O44" s="10"/>
      <c r="P44" s="10"/>
      <c r="Q44" s="73" t="str">
        <f>IF(Q21="","",Q21)</f>
        <v/>
      </c>
      <c r="R44" s="73"/>
      <c r="S44" s="73"/>
      <c r="T44" s="73"/>
      <c r="U44" s="73"/>
      <c r="V44" s="73"/>
      <c r="W44" s="73"/>
      <c r="X44" s="73"/>
      <c r="Y44" s="73"/>
      <c r="Z44" s="73"/>
      <c r="AA44" s="73"/>
    </row>
    <row r="45" spans="2:27" ht="18" customHeight="1" x14ac:dyDescent="0.2">
      <c r="B45" s="2" t="s">
        <v>119</v>
      </c>
    </row>
    <row r="46" spans="2:27" ht="18" customHeight="1" x14ac:dyDescent="0.2">
      <c r="F46" s="10" t="s">
        <v>31</v>
      </c>
      <c r="G46" s="10"/>
      <c r="H46" s="71" t="str">
        <f>IF(H23="","",H23)</f>
        <v/>
      </c>
      <c r="I46" s="71"/>
      <c r="J46" s="71"/>
      <c r="K46" s="71"/>
      <c r="L46" s="71"/>
      <c r="M46" s="10" t="s">
        <v>32</v>
      </c>
      <c r="O46" s="10" t="s">
        <v>38</v>
      </c>
      <c r="P46" s="10"/>
      <c r="Q46" s="10"/>
      <c r="R46" s="10"/>
      <c r="S46" s="71" t="str">
        <f>IF(S23="","",S23)</f>
        <v/>
      </c>
      <c r="T46" s="71"/>
      <c r="U46" s="71"/>
      <c r="V46" s="71"/>
      <c r="W46" s="71"/>
      <c r="X46" s="71"/>
      <c r="Y46" s="71"/>
      <c r="Z46" s="71"/>
      <c r="AA46" s="10" t="s">
        <v>32</v>
      </c>
    </row>
    <row r="47" spans="2:27" ht="18" customHeight="1" x14ac:dyDescent="0.2">
      <c r="O47" t="s">
        <v>39</v>
      </c>
      <c r="S47" s="79" t="str">
        <f>IF(S24="","",S24)</f>
        <v/>
      </c>
      <c r="T47" s="79"/>
      <c r="U47" s="79"/>
      <c r="V47" s="79"/>
      <c r="W47" s="79"/>
      <c r="X47" s="79"/>
      <c r="Y47" s="79"/>
      <c r="Z47" s="79"/>
      <c r="AA47" t="s">
        <v>36</v>
      </c>
    </row>
    <row r="48" spans="2:27" ht="18" customHeight="1" x14ac:dyDescent="0.2">
      <c r="B48" s="1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AA48" s="29" t="s">
        <v>120</v>
      </c>
    </row>
    <row r="49" spans="2:27" ht="34.5" customHeight="1" x14ac:dyDescent="0.2">
      <c r="B49" s="30" t="str">
        <f>B26</f>
        <v xml:space="preserve">２０２６年　第３１回　北信越高等学校新人陸上競技大会  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2:27" ht="18" customHeight="1" x14ac:dyDescent="0.2">
      <c r="B50" s="1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2:27" ht="18" customHeight="1" x14ac:dyDescent="0.2">
      <c r="W51" s="76" t="s">
        <v>27</v>
      </c>
      <c r="X51" s="77"/>
      <c r="Y51" s="77"/>
      <c r="Z51" s="77"/>
      <c r="AA51" s="78"/>
    </row>
    <row r="52" spans="2:27" ht="27" customHeight="1" x14ac:dyDescent="0.2">
      <c r="B52" s="62" t="s">
        <v>76</v>
      </c>
      <c r="C52" s="63"/>
      <c r="D52" s="4"/>
      <c r="E52" s="4"/>
      <c r="F52" s="64" t="s">
        <v>0</v>
      </c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4"/>
      <c r="R52" s="4"/>
      <c r="S52" s="4"/>
      <c r="T52" s="4"/>
      <c r="W52" s="65" t="str">
        <f>IF(W29="","",W29)</f>
        <v/>
      </c>
      <c r="X52" s="66"/>
      <c r="Y52" s="66"/>
      <c r="Z52" s="66"/>
      <c r="AA52" s="5" t="s">
        <v>26</v>
      </c>
    </row>
    <row r="53" spans="2:27" ht="13.8" thickBot="1" x14ac:dyDescent="0.25"/>
    <row r="54" spans="2:27" ht="114.75" customHeight="1" x14ac:dyDescent="0.2">
      <c r="B54" s="11" t="s">
        <v>1</v>
      </c>
      <c r="C54" s="13" t="s">
        <v>134</v>
      </c>
      <c r="D54" s="13" t="s">
        <v>103</v>
      </c>
      <c r="E54" s="13" t="s">
        <v>127</v>
      </c>
      <c r="F54" s="12" t="s">
        <v>2</v>
      </c>
      <c r="G54" s="13" t="s">
        <v>3</v>
      </c>
      <c r="H54" s="16" t="s">
        <v>40</v>
      </c>
      <c r="I54" s="17" t="s">
        <v>41</v>
      </c>
      <c r="J54" s="17" t="s">
        <v>42</v>
      </c>
      <c r="K54" s="17" t="s">
        <v>43</v>
      </c>
      <c r="L54" s="17" t="s">
        <v>44</v>
      </c>
      <c r="M54" s="17" t="s">
        <v>72</v>
      </c>
      <c r="N54" s="17" t="s">
        <v>73</v>
      </c>
      <c r="O54" s="17" t="s">
        <v>47</v>
      </c>
      <c r="P54" s="17" t="s">
        <v>49</v>
      </c>
      <c r="Q54" s="17" t="s">
        <v>50</v>
      </c>
      <c r="R54" s="17" t="s">
        <v>51</v>
      </c>
      <c r="S54" s="17" t="s">
        <v>4</v>
      </c>
      <c r="T54" s="16" t="s">
        <v>116</v>
      </c>
      <c r="U54" s="17" t="s">
        <v>6</v>
      </c>
      <c r="V54" s="16" t="s">
        <v>117</v>
      </c>
      <c r="W54" s="17" t="s">
        <v>8</v>
      </c>
      <c r="X54" s="17" t="s">
        <v>9</v>
      </c>
      <c r="Y54" s="16" t="s">
        <v>118</v>
      </c>
      <c r="Z54" s="17" t="s">
        <v>11</v>
      </c>
      <c r="AA54" s="18" t="s">
        <v>74</v>
      </c>
    </row>
    <row r="55" spans="2:27" ht="27" customHeight="1" x14ac:dyDescent="0.25">
      <c r="B55" s="14" t="s">
        <v>62</v>
      </c>
      <c r="C55" s="36"/>
      <c r="D55" s="36"/>
      <c r="E55" s="36" ph="1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7"/>
    </row>
    <row r="56" spans="2:27" ht="27" customHeight="1" x14ac:dyDescent="0.25">
      <c r="B56" s="14" t="s">
        <v>63</v>
      </c>
      <c r="C56" s="36"/>
      <c r="D56" s="36"/>
      <c r="E56" s="36" ph="1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7"/>
    </row>
    <row r="57" spans="2:27" ht="27" customHeight="1" x14ac:dyDescent="0.25">
      <c r="B57" s="14" t="s">
        <v>64</v>
      </c>
      <c r="C57" s="36"/>
      <c r="D57" s="36"/>
      <c r="E57" s="36" ph="1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7"/>
    </row>
    <row r="58" spans="2:27" ht="27" customHeight="1" x14ac:dyDescent="0.25">
      <c r="B58" s="14" t="s">
        <v>65</v>
      </c>
      <c r="C58" s="36"/>
      <c r="D58" s="36"/>
      <c r="E58" s="36" ph="1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7"/>
    </row>
    <row r="59" spans="2:27" ht="27" customHeight="1" x14ac:dyDescent="0.25">
      <c r="B59" s="14" t="s">
        <v>66</v>
      </c>
      <c r="C59" s="36"/>
      <c r="D59" s="36"/>
      <c r="E59" s="36" ph="1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7"/>
    </row>
    <row r="60" spans="2:27" ht="27" customHeight="1" x14ac:dyDescent="0.25">
      <c r="B60" s="14" t="s">
        <v>67</v>
      </c>
      <c r="C60" s="36"/>
      <c r="D60" s="36"/>
      <c r="E60" s="36" ph="1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7"/>
    </row>
    <row r="61" spans="2:27" ht="27" customHeight="1" x14ac:dyDescent="0.25">
      <c r="B61" s="14" t="s">
        <v>68</v>
      </c>
      <c r="C61" s="36"/>
      <c r="D61" s="36"/>
      <c r="E61" s="36" ph="1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7"/>
    </row>
    <row r="62" spans="2:27" ht="27" customHeight="1" x14ac:dyDescent="0.25">
      <c r="B62" s="14" t="s">
        <v>69</v>
      </c>
      <c r="C62" s="36"/>
      <c r="D62" s="36"/>
      <c r="E62" s="36" ph="1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7"/>
    </row>
    <row r="63" spans="2:27" ht="27" customHeight="1" x14ac:dyDescent="0.25">
      <c r="B63" s="14" t="s">
        <v>70</v>
      </c>
      <c r="C63" s="36"/>
      <c r="D63" s="36"/>
      <c r="E63" s="36" ph="1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7"/>
    </row>
    <row r="64" spans="2:27" ht="27" customHeight="1" thickBot="1" x14ac:dyDescent="0.3">
      <c r="B64" s="15" t="s">
        <v>71</v>
      </c>
      <c r="C64" s="39"/>
      <c r="D64" s="39"/>
      <c r="E64" s="39" ph="1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40"/>
    </row>
    <row r="65" spans="2:27" ht="18" customHeight="1" x14ac:dyDescent="0.2">
      <c r="B65" s="1"/>
      <c r="C65" s="6" t="s">
        <v>28</v>
      </c>
      <c r="D65" s="7" t="str">
        <f>IF(D55="","",COUNT(D55:D64,D78:D87,D101:D110))</f>
        <v/>
      </c>
      <c r="E65" s="7" t="s">
        <v>29</v>
      </c>
    </row>
    <row r="66" spans="2:27" ht="18" customHeight="1" x14ac:dyDescent="0.15">
      <c r="F66" s="8" t="s">
        <v>128</v>
      </c>
      <c r="G66" s="70" t="str">
        <f>G43</f>
        <v/>
      </c>
      <c r="H66" s="70"/>
      <c r="I66" s="70"/>
      <c r="J66" s="70"/>
      <c r="K66" s="70"/>
      <c r="L66" s="70"/>
      <c r="M66" t="s">
        <v>33</v>
      </c>
      <c r="N66" s="74" t="str">
        <f>N43</f>
        <v/>
      </c>
      <c r="O66" s="74"/>
      <c r="P66" s="74"/>
      <c r="Q66" s="74"/>
      <c r="R66" t="s">
        <v>75</v>
      </c>
      <c r="S66" s="74" t="str">
        <f>S43</f>
        <v/>
      </c>
      <c r="T66" s="74"/>
      <c r="U66" s="74"/>
      <c r="V66" s="74"/>
      <c r="W66" s="74"/>
      <c r="X66" s="74"/>
      <c r="Y66" s="74"/>
      <c r="Z66" s="74"/>
      <c r="AA66" t="s">
        <v>36</v>
      </c>
    </row>
    <row r="67" spans="2:27" ht="18" customHeight="1" x14ac:dyDescent="0.2">
      <c r="B67" s="2" t="s">
        <v>23</v>
      </c>
      <c r="F67" s="9" t="s">
        <v>30</v>
      </c>
      <c r="G67" s="72" t="str">
        <f>G44</f>
        <v/>
      </c>
      <c r="H67" s="72"/>
      <c r="I67" s="72"/>
      <c r="J67" s="72"/>
      <c r="K67" s="72"/>
      <c r="L67" s="72"/>
      <c r="M67" s="10" t="s">
        <v>37</v>
      </c>
      <c r="N67" s="10"/>
      <c r="O67" s="10"/>
      <c r="P67" s="10"/>
      <c r="Q67" s="73" t="str">
        <f>Q44</f>
        <v/>
      </c>
      <c r="R67" s="73"/>
      <c r="S67" s="73"/>
      <c r="T67" s="73"/>
      <c r="U67" s="73"/>
      <c r="V67" s="73"/>
      <c r="W67" s="73"/>
      <c r="X67" s="73"/>
      <c r="Y67" s="73"/>
      <c r="Z67" s="73"/>
      <c r="AA67" s="73"/>
    </row>
    <row r="68" spans="2:27" ht="18" customHeight="1" x14ac:dyDescent="0.2">
      <c r="B68" s="2" t="s">
        <v>119</v>
      </c>
    </row>
    <row r="69" spans="2:27" ht="18" customHeight="1" x14ac:dyDescent="0.2">
      <c r="F69" s="10" t="s">
        <v>31</v>
      </c>
      <c r="G69" s="10"/>
      <c r="H69" s="71" t="str">
        <f>H46</f>
        <v/>
      </c>
      <c r="I69" s="71"/>
      <c r="J69" s="71"/>
      <c r="K69" s="71"/>
      <c r="L69" s="71"/>
      <c r="M69" s="10" t="s">
        <v>32</v>
      </c>
      <c r="O69" s="10" t="s">
        <v>38</v>
      </c>
      <c r="P69" s="10"/>
      <c r="Q69" s="10"/>
      <c r="R69" s="10"/>
      <c r="S69" s="71" t="str">
        <f>S46</f>
        <v/>
      </c>
      <c r="T69" s="71"/>
      <c r="U69" s="71"/>
      <c r="V69" s="71"/>
      <c r="W69" s="71"/>
      <c r="X69" s="71"/>
      <c r="Y69" s="71"/>
      <c r="Z69" s="71"/>
      <c r="AA69" s="10" t="s">
        <v>32</v>
      </c>
    </row>
    <row r="70" spans="2:27" ht="18" customHeight="1" x14ac:dyDescent="0.2">
      <c r="O70" t="s">
        <v>39</v>
      </c>
      <c r="S70" s="79" t="str">
        <f>S47</f>
        <v/>
      </c>
      <c r="T70" s="79"/>
      <c r="U70" s="79"/>
      <c r="V70" s="79"/>
      <c r="W70" s="79"/>
      <c r="X70" s="79"/>
      <c r="Y70" s="79"/>
      <c r="Z70" s="79"/>
      <c r="AA70" t="s">
        <v>36</v>
      </c>
    </row>
  </sheetData>
  <mergeCells count="37">
    <mergeCell ref="B3:AA3"/>
    <mergeCell ref="Q67:AA67"/>
    <mergeCell ref="S70:Z70"/>
    <mergeCell ref="S69:Z69"/>
    <mergeCell ref="H69:L69"/>
    <mergeCell ref="H46:L46"/>
    <mergeCell ref="S46:Z46"/>
    <mergeCell ref="G67:L67"/>
    <mergeCell ref="G66:L66"/>
    <mergeCell ref="N66:Q66"/>
    <mergeCell ref="S66:Z66"/>
    <mergeCell ref="W51:AA51"/>
    <mergeCell ref="W52:Z52"/>
    <mergeCell ref="B52:C52"/>
    <mergeCell ref="F52:P52"/>
    <mergeCell ref="W5:AA5"/>
    <mergeCell ref="W6:Z6"/>
    <mergeCell ref="S23:Z23"/>
    <mergeCell ref="S47:Z47"/>
    <mergeCell ref="B29:C29"/>
    <mergeCell ref="Q44:AA44"/>
    <mergeCell ref="F29:P29"/>
    <mergeCell ref="G44:L44"/>
    <mergeCell ref="B6:C6"/>
    <mergeCell ref="F6:P6"/>
    <mergeCell ref="G20:L20"/>
    <mergeCell ref="N20:Q20"/>
    <mergeCell ref="Q21:AA21"/>
    <mergeCell ref="S20:Z20"/>
    <mergeCell ref="G21:L21"/>
    <mergeCell ref="H23:L23"/>
    <mergeCell ref="G43:L43"/>
    <mergeCell ref="N43:Q43"/>
    <mergeCell ref="S43:Z43"/>
    <mergeCell ref="W28:AA28"/>
    <mergeCell ref="W29:Z29"/>
    <mergeCell ref="S24:Z24"/>
  </mergeCells>
  <phoneticPr fontId="2" type="Hiragana"/>
  <dataValidations count="1">
    <dataValidation type="list" allowBlank="1" showInputMessage="1" showErrorMessage="1" sqref="W6:Z6" xr:uid="{00000000-0002-0000-0100-000000000000}">
      <formula1>$AC$2:$AC$6</formula1>
    </dataValidation>
  </dataValidations>
  <printOptions horizontalCentered="1"/>
  <pageMargins left="0.59055118110236227" right="0.47244094488188981" top="0.39370078740157483" bottom="0.23622047244094491" header="0.31496062992125984" footer="0.19685039370078741"/>
  <pageSetup paperSize="9" scale="93" orientation="landscape" r:id="rId1"/>
  <rowBreaks count="2" manualBreakCount="2">
    <brk id="24" min="1" max="26" man="1"/>
    <brk id="47" min="1" max="2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  <pageSetUpPr fitToPage="1"/>
  </sheetPr>
  <dimension ref="B2:CM22"/>
  <sheetViews>
    <sheetView showZeros="0" view="pageBreakPreview" zoomScaleNormal="75" zoomScaleSheetLayoutView="100" workbookViewId="0">
      <selection activeCell="X20" sqref="X20:AB20"/>
    </sheetView>
  </sheetViews>
  <sheetFormatPr defaultColWidth="9" defaultRowHeight="13.2" x14ac:dyDescent="0.2"/>
  <cols>
    <col min="1" max="1" width="9" style="20"/>
    <col min="2" max="88" width="1.6640625" style="20" customWidth="1"/>
    <col min="89" max="89" width="9.6640625" style="20" hidden="1" customWidth="1"/>
    <col min="90" max="90" width="0" style="20" hidden="1" customWidth="1"/>
    <col min="91" max="91" width="9" style="20" hidden="1" customWidth="1"/>
    <col min="92" max="92" width="17.33203125" style="20" customWidth="1"/>
    <col min="93" max="16384" width="9" style="20"/>
  </cols>
  <sheetData>
    <row r="2" spans="2:91" ht="30" customHeight="1" x14ac:dyDescent="0.2">
      <c r="B2" s="43" t="s">
        <v>104</v>
      </c>
      <c r="D2" s="27"/>
      <c r="E2" s="27"/>
      <c r="F2" s="27"/>
      <c r="G2" s="27"/>
      <c r="H2" s="27"/>
      <c r="I2" s="27"/>
      <c r="J2" s="115" t="str">
        <f>様式２Ａ男子参加申込書!B3</f>
        <v xml:space="preserve">２０２６年　第３１回　北信越高等学校新人陸上競技大会  </v>
      </c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41"/>
      <c r="CA2" s="41"/>
      <c r="CB2" s="27"/>
      <c r="CD2" s="27"/>
      <c r="CE2" s="42" t="s">
        <v>100</v>
      </c>
      <c r="CF2" s="27"/>
      <c r="CG2" s="27"/>
      <c r="CH2" s="27"/>
      <c r="CI2" s="27"/>
      <c r="CM2" s="32" t="s">
        <v>115</v>
      </c>
    </row>
    <row r="3" spans="2:91" ht="30" customHeight="1" x14ac:dyDescent="0.2">
      <c r="B3" s="95" t="s">
        <v>94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26"/>
      <c r="CG3" s="26"/>
      <c r="CH3" s="26"/>
      <c r="CI3" s="26"/>
      <c r="CM3" s="33" t="s">
        <v>114</v>
      </c>
    </row>
    <row r="4" spans="2:91" ht="15" customHeight="1" thickBot="1" x14ac:dyDescent="0.25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K4" s="54"/>
      <c r="CM4" s="34" t="s">
        <v>111</v>
      </c>
    </row>
    <row r="5" spans="2:91" ht="30" customHeight="1" thickBot="1" x14ac:dyDescent="0.25">
      <c r="F5" s="150" t="s">
        <v>99</v>
      </c>
      <c r="G5" s="151"/>
      <c r="H5" s="151"/>
      <c r="I5" s="151"/>
      <c r="J5" s="151"/>
      <c r="K5" s="151"/>
      <c r="L5" s="151"/>
      <c r="M5" s="151"/>
      <c r="N5" s="151"/>
      <c r="O5" s="151"/>
      <c r="P5" s="152"/>
      <c r="AP5" s="153" t="s">
        <v>95</v>
      </c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0" t="s">
        <v>96</v>
      </c>
      <c r="BX5" s="160"/>
      <c r="BY5" s="160"/>
      <c r="BZ5" s="160"/>
      <c r="CA5" s="160"/>
      <c r="CB5" s="160"/>
      <c r="CC5" s="160"/>
      <c r="CK5" s="55"/>
      <c r="CM5" s="33" t="s">
        <v>112</v>
      </c>
    </row>
    <row r="6" spans="2:91" ht="30" customHeight="1" x14ac:dyDescent="0.2">
      <c r="F6" s="154"/>
      <c r="G6" s="155"/>
      <c r="H6" s="155"/>
      <c r="I6" s="155"/>
      <c r="J6" s="155"/>
      <c r="K6" s="155"/>
      <c r="L6" s="155"/>
      <c r="M6" s="155"/>
      <c r="N6" s="155"/>
      <c r="O6" s="155"/>
      <c r="P6" s="156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CK6" s="55"/>
      <c r="CM6" s="35" t="s">
        <v>113</v>
      </c>
    </row>
    <row r="7" spans="2:91" ht="30" customHeight="1" thickBot="1" x14ac:dyDescent="0.25">
      <c r="F7" s="157"/>
      <c r="G7" s="158"/>
      <c r="H7" s="158"/>
      <c r="I7" s="158"/>
      <c r="J7" s="158"/>
      <c r="K7" s="158"/>
      <c r="L7" s="158"/>
      <c r="M7" s="158"/>
      <c r="N7" s="158"/>
      <c r="O7" s="158"/>
      <c r="P7" s="159"/>
      <c r="X7" s="168"/>
      <c r="Y7" s="169"/>
      <c r="Z7" s="170"/>
      <c r="AA7" s="161" t="s">
        <v>137</v>
      </c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P7" s="153" t="s">
        <v>97</v>
      </c>
      <c r="AQ7" s="153"/>
      <c r="AR7" s="153"/>
      <c r="AS7" s="153"/>
      <c r="AT7" s="153"/>
      <c r="AU7" s="153"/>
      <c r="AV7" s="153"/>
      <c r="AW7" s="153"/>
      <c r="AX7" s="153"/>
      <c r="AY7" s="153"/>
      <c r="AZ7" s="153"/>
      <c r="BA7" s="153"/>
      <c r="BB7" s="15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94" t="s">
        <v>98</v>
      </c>
      <c r="BX7" s="94"/>
    </row>
    <row r="8" spans="2:91" ht="15" customHeight="1" x14ac:dyDescent="0.2"/>
    <row r="9" spans="2:91" ht="30" customHeight="1" x14ac:dyDescent="0.2"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 t="s">
        <v>79</v>
      </c>
      <c r="N9" s="165"/>
      <c r="O9" s="165"/>
      <c r="P9" s="165"/>
      <c r="Q9" s="165"/>
      <c r="R9" s="165"/>
      <c r="S9" s="165"/>
      <c r="T9" s="165"/>
      <c r="U9" s="165"/>
      <c r="V9" s="165"/>
      <c r="W9" s="165" t="s">
        <v>85</v>
      </c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86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46" t="s">
        <v>90</v>
      </c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22"/>
      <c r="BH9" s="108" t="s">
        <v>91</v>
      </c>
      <c r="BI9" s="109"/>
      <c r="BJ9" s="109"/>
      <c r="BK9" s="109"/>
      <c r="BL9" s="109"/>
      <c r="BM9" s="109"/>
      <c r="BN9" s="109"/>
      <c r="BO9" s="109"/>
      <c r="BP9" s="109"/>
      <c r="BQ9" s="109"/>
      <c r="BR9" s="109"/>
      <c r="BS9" s="109"/>
      <c r="BT9" s="109"/>
      <c r="BU9" s="109"/>
      <c r="BV9" s="116"/>
    </row>
    <row r="10" spans="2:91" ht="30" customHeight="1" x14ac:dyDescent="0.2">
      <c r="B10" s="164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5" t="s">
        <v>80</v>
      </c>
      <c r="N10" s="165"/>
      <c r="O10" s="165"/>
      <c r="P10" s="165"/>
      <c r="Q10" s="145"/>
      <c r="R10" s="165" t="s">
        <v>81</v>
      </c>
      <c r="S10" s="165"/>
      <c r="T10" s="165"/>
      <c r="U10" s="165"/>
      <c r="V10" s="165"/>
      <c r="W10" s="165" t="s">
        <v>80</v>
      </c>
      <c r="X10" s="165"/>
      <c r="Y10" s="165"/>
      <c r="Z10" s="165"/>
      <c r="AA10" s="145"/>
      <c r="AB10" s="165" t="s">
        <v>81</v>
      </c>
      <c r="AC10" s="165"/>
      <c r="AD10" s="165"/>
      <c r="AE10" s="165"/>
      <c r="AF10" s="165"/>
      <c r="AG10" s="165" t="s">
        <v>80</v>
      </c>
      <c r="AH10" s="165"/>
      <c r="AI10" s="165"/>
      <c r="AJ10" s="165"/>
      <c r="AK10" s="145"/>
      <c r="AL10" s="165" t="s">
        <v>81</v>
      </c>
      <c r="AM10" s="165"/>
      <c r="AN10" s="165"/>
      <c r="AO10" s="165"/>
      <c r="AP10" s="165"/>
      <c r="AQ10" s="148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23"/>
      <c r="BH10" s="110"/>
      <c r="BI10" s="111"/>
      <c r="BJ10" s="111"/>
      <c r="BK10" s="111"/>
      <c r="BL10" s="111"/>
      <c r="BM10" s="111"/>
      <c r="BN10" s="111"/>
      <c r="BO10" s="111"/>
      <c r="BP10" s="111"/>
      <c r="BQ10" s="111"/>
      <c r="BR10" s="111"/>
      <c r="BS10" s="111"/>
      <c r="BT10" s="111"/>
      <c r="BU10" s="111"/>
      <c r="BV10" s="117"/>
    </row>
    <row r="11" spans="2:91" ht="30" customHeight="1" x14ac:dyDescent="0.2">
      <c r="B11" s="96" t="s">
        <v>136</v>
      </c>
      <c r="C11" s="97"/>
      <c r="D11" s="97"/>
      <c r="E11" s="97"/>
      <c r="F11" s="97"/>
      <c r="G11" s="97"/>
      <c r="H11" s="97"/>
      <c r="I11" s="97"/>
      <c r="J11" s="97"/>
      <c r="K11" s="97"/>
      <c r="L11" s="98"/>
      <c r="M11" s="171"/>
      <c r="N11" s="172"/>
      <c r="O11" s="172"/>
      <c r="P11" s="118" t="s">
        <v>84</v>
      </c>
      <c r="Q11" s="118"/>
      <c r="R11" s="171"/>
      <c r="S11" s="172"/>
      <c r="T11" s="172"/>
      <c r="U11" s="118" t="s">
        <v>84</v>
      </c>
      <c r="V11" s="119"/>
      <c r="W11" s="166"/>
      <c r="X11" s="167"/>
      <c r="Y11" s="167"/>
      <c r="Z11" s="118" t="s">
        <v>84</v>
      </c>
      <c r="AA11" s="118"/>
      <c r="AB11" s="166"/>
      <c r="AC11" s="167"/>
      <c r="AD11" s="167"/>
      <c r="AE11" s="118" t="s">
        <v>84</v>
      </c>
      <c r="AF11" s="119"/>
      <c r="AG11" s="166"/>
      <c r="AH11" s="167"/>
      <c r="AI11" s="167"/>
      <c r="AJ11" s="118" t="s">
        <v>84</v>
      </c>
      <c r="AK11" s="118"/>
      <c r="AL11" s="166"/>
      <c r="AM11" s="167"/>
      <c r="AN11" s="167"/>
      <c r="AO11" s="118" t="s">
        <v>84</v>
      </c>
      <c r="AP11" s="119"/>
      <c r="AQ11" s="102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4"/>
      <c r="BH11" s="124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6"/>
    </row>
    <row r="12" spans="2:91" ht="30" customHeight="1" x14ac:dyDescent="0.2">
      <c r="B12" s="99"/>
      <c r="C12" s="100"/>
      <c r="D12" s="100"/>
      <c r="E12" s="100"/>
      <c r="F12" s="100"/>
      <c r="G12" s="100"/>
      <c r="H12" s="100"/>
      <c r="I12" s="100"/>
      <c r="J12" s="100"/>
      <c r="K12" s="100"/>
      <c r="L12" s="101"/>
      <c r="M12" s="93" t="s">
        <v>82</v>
      </c>
      <c r="N12" s="94"/>
      <c r="O12" s="95">
        <f>M11+R11</f>
        <v>0</v>
      </c>
      <c r="P12" s="95"/>
      <c r="Q12" s="95"/>
      <c r="R12" s="95"/>
      <c r="S12" s="95"/>
      <c r="T12" s="95"/>
      <c r="U12" s="94" t="s">
        <v>84</v>
      </c>
      <c r="V12" s="112"/>
      <c r="W12" s="93" t="s">
        <v>82</v>
      </c>
      <c r="X12" s="94"/>
      <c r="Y12" s="95">
        <f>W11+AB11</f>
        <v>0</v>
      </c>
      <c r="Z12" s="95"/>
      <c r="AA12" s="95"/>
      <c r="AB12" s="95"/>
      <c r="AC12" s="95"/>
      <c r="AD12" s="95"/>
      <c r="AE12" s="94" t="s">
        <v>84</v>
      </c>
      <c r="AF12" s="112"/>
      <c r="AG12" s="93" t="s">
        <v>82</v>
      </c>
      <c r="AH12" s="94"/>
      <c r="AI12" s="95">
        <f>AG11+AL11</f>
        <v>0</v>
      </c>
      <c r="AJ12" s="95"/>
      <c r="AK12" s="95"/>
      <c r="AL12" s="95"/>
      <c r="AM12" s="95"/>
      <c r="AN12" s="95"/>
      <c r="AO12" s="94" t="s">
        <v>84</v>
      </c>
      <c r="AP12" s="112"/>
      <c r="AQ12" s="105"/>
      <c r="AR12" s="106"/>
      <c r="AS12" s="106"/>
      <c r="AT12" s="106"/>
      <c r="AU12" s="106"/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106"/>
      <c r="BG12" s="107"/>
      <c r="BH12" s="127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9"/>
    </row>
    <row r="13" spans="2:91" ht="30" customHeight="1" x14ac:dyDescent="0.2">
      <c r="B13" s="96" t="s">
        <v>77</v>
      </c>
      <c r="C13" s="97"/>
      <c r="D13" s="97"/>
      <c r="E13" s="97"/>
      <c r="F13" s="97"/>
      <c r="G13" s="97"/>
      <c r="H13" s="97"/>
      <c r="I13" s="97"/>
      <c r="J13" s="97"/>
      <c r="K13" s="97"/>
      <c r="L13" s="98"/>
      <c r="M13" s="102"/>
      <c r="N13" s="103"/>
      <c r="O13" s="103"/>
      <c r="P13" s="103"/>
      <c r="Q13" s="103"/>
      <c r="R13" s="103"/>
      <c r="S13" s="103"/>
      <c r="T13" s="103"/>
      <c r="U13" s="103"/>
      <c r="V13" s="104"/>
      <c r="W13" s="180">
        <f>W11</f>
        <v>0</v>
      </c>
      <c r="X13" s="181"/>
      <c r="Y13" s="181"/>
      <c r="Z13" s="57" t="s">
        <v>84</v>
      </c>
      <c r="AA13" s="57"/>
      <c r="AB13" s="180">
        <f>AB11</f>
        <v>0</v>
      </c>
      <c r="AC13" s="181"/>
      <c r="AD13" s="181"/>
      <c r="AE13" s="113" t="s">
        <v>84</v>
      </c>
      <c r="AF13" s="114"/>
      <c r="AG13" s="102"/>
      <c r="AH13" s="103"/>
      <c r="AI13" s="103"/>
      <c r="AJ13" s="103"/>
      <c r="AK13" s="103"/>
      <c r="AL13" s="103"/>
      <c r="AM13" s="103"/>
      <c r="AN13" s="103"/>
      <c r="AO13" s="103"/>
      <c r="AP13" s="104"/>
      <c r="AQ13" s="58"/>
      <c r="AR13" s="58" t="s">
        <v>133</v>
      </c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120">
        <f>AR14*3000</f>
        <v>0</v>
      </c>
      <c r="BI13" s="121"/>
      <c r="BJ13" s="121"/>
      <c r="BK13" s="121"/>
      <c r="BL13" s="121"/>
      <c r="BM13" s="121"/>
      <c r="BN13" s="121"/>
      <c r="BO13" s="121"/>
      <c r="BP13" s="121"/>
      <c r="BQ13" s="121"/>
      <c r="BR13" s="121"/>
      <c r="BS13" s="121"/>
      <c r="BT13" s="121"/>
      <c r="BU13" s="109" t="s">
        <v>87</v>
      </c>
      <c r="BV13" s="116"/>
    </row>
    <row r="14" spans="2:91" ht="30" customHeight="1" x14ac:dyDescent="0.2">
      <c r="B14" s="99"/>
      <c r="C14" s="100"/>
      <c r="D14" s="100"/>
      <c r="E14" s="100"/>
      <c r="F14" s="100"/>
      <c r="G14" s="100"/>
      <c r="H14" s="100"/>
      <c r="I14" s="100"/>
      <c r="J14" s="100"/>
      <c r="K14" s="100"/>
      <c r="L14" s="101"/>
      <c r="M14" s="105"/>
      <c r="N14" s="106"/>
      <c r="O14" s="106"/>
      <c r="P14" s="106"/>
      <c r="Q14" s="106"/>
      <c r="R14" s="106"/>
      <c r="S14" s="106"/>
      <c r="T14" s="106"/>
      <c r="U14" s="106"/>
      <c r="V14" s="107"/>
      <c r="W14" s="93" t="s">
        <v>82</v>
      </c>
      <c r="X14" s="94"/>
      <c r="Y14" s="95">
        <f>W13+AB13</f>
        <v>0</v>
      </c>
      <c r="Z14" s="95"/>
      <c r="AA14" s="95"/>
      <c r="AB14" s="95"/>
      <c r="AC14" s="95"/>
      <c r="AD14" s="95"/>
      <c r="AE14" s="94" t="s">
        <v>84</v>
      </c>
      <c r="AF14" s="112"/>
      <c r="AG14" s="105"/>
      <c r="AH14" s="106"/>
      <c r="AI14" s="106"/>
      <c r="AJ14" s="106"/>
      <c r="AK14" s="106"/>
      <c r="AL14" s="106"/>
      <c r="AM14" s="106"/>
      <c r="AN14" s="106"/>
      <c r="AO14" s="106"/>
      <c r="AP14" s="107"/>
      <c r="AQ14" s="59"/>
      <c r="AR14" s="178">
        <f>W13+AB13</f>
        <v>0</v>
      </c>
      <c r="AS14" s="179"/>
      <c r="AT14" s="179"/>
      <c r="AU14" s="179"/>
      <c r="AV14" s="118" t="s">
        <v>84</v>
      </c>
      <c r="AW14" s="119"/>
      <c r="AX14" s="56"/>
      <c r="AY14" s="56"/>
      <c r="AZ14" s="111" t="s">
        <v>93</v>
      </c>
      <c r="BA14" s="111"/>
      <c r="BB14" s="59" t="s">
        <v>135</v>
      </c>
      <c r="BC14" s="59"/>
      <c r="BD14" s="59"/>
      <c r="BE14" s="59"/>
      <c r="BF14" s="59"/>
      <c r="BG14" s="59"/>
      <c r="BH14" s="122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11"/>
      <c r="BV14" s="117"/>
    </row>
    <row r="15" spans="2:91" ht="30" customHeight="1" x14ac:dyDescent="0.2">
      <c r="B15" s="96" t="s">
        <v>78</v>
      </c>
      <c r="C15" s="97"/>
      <c r="D15" s="97"/>
      <c r="E15" s="97"/>
      <c r="F15" s="97"/>
      <c r="G15" s="97"/>
      <c r="H15" s="97"/>
      <c r="I15" s="97"/>
      <c r="J15" s="97"/>
      <c r="K15" s="97"/>
      <c r="L15" s="98"/>
      <c r="M15" s="109" t="s">
        <v>82</v>
      </c>
      <c r="N15" s="109"/>
      <c r="O15" s="176">
        <f>O12</f>
        <v>0</v>
      </c>
      <c r="P15" s="176"/>
      <c r="Q15" s="176"/>
      <c r="R15" s="176"/>
      <c r="S15" s="176"/>
      <c r="T15" s="176"/>
      <c r="U15" s="109" t="s">
        <v>83</v>
      </c>
      <c r="V15" s="109"/>
      <c r="W15" s="108" t="s">
        <v>82</v>
      </c>
      <c r="X15" s="109"/>
      <c r="Y15" s="176">
        <f>Y12</f>
        <v>0</v>
      </c>
      <c r="Z15" s="176"/>
      <c r="AA15" s="176"/>
      <c r="AB15" s="176"/>
      <c r="AC15" s="176"/>
      <c r="AD15" s="176"/>
      <c r="AE15" s="109" t="s">
        <v>83</v>
      </c>
      <c r="AF15" s="116"/>
      <c r="AG15" s="109" t="s">
        <v>82</v>
      </c>
      <c r="AH15" s="109"/>
      <c r="AI15" s="176">
        <f>AI12</f>
        <v>0</v>
      </c>
      <c r="AJ15" s="176"/>
      <c r="AK15" s="176"/>
      <c r="AL15" s="176"/>
      <c r="AM15" s="176"/>
      <c r="AN15" s="176"/>
      <c r="AO15" s="109" t="s">
        <v>83</v>
      </c>
      <c r="AP15" s="109"/>
      <c r="AQ15" s="60"/>
      <c r="AR15" s="58" t="s">
        <v>88</v>
      </c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22"/>
      <c r="BH15" s="120">
        <f>AR16*800</f>
        <v>0</v>
      </c>
      <c r="BI15" s="121"/>
      <c r="BJ15" s="121"/>
      <c r="BK15" s="121"/>
      <c r="BL15" s="121"/>
      <c r="BM15" s="121"/>
      <c r="BN15" s="121"/>
      <c r="BO15" s="121"/>
      <c r="BP15" s="121"/>
      <c r="BQ15" s="121"/>
      <c r="BR15" s="121"/>
      <c r="BS15" s="121"/>
      <c r="BT15" s="121"/>
      <c r="BU15" s="109" t="s">
        <v>87</v>
      </c>
      <c r="BV15" s="116"/>
    </row>
    <row r="16" spans="2:91" ht="30" customHeight="1" x14ac:dyDescent="0.2">
      <c r="B16" s="99"/>
      <c r="C16" s="100"/>
      <c r="D16" s="100"/>
      <c r="E16" s="100"/>
      <c r="F16" s="100"/>
      <c r="G16" s="100"/>
      <c r="H16" s="100"/>
      <c r="I16" s="100"/>
      <c r="J16" s="100"/>
      <c r="K16" s="100"/>
      <c r="L16" s="101"/>
      <c r="M16" s="111"/>
      <c r="N16" s="111"/>
      <c r="O16" s="177"/>
      <c r="P16" s="177"/>
      <c r="Q16" s="177"/>
      <c r="R16" s="177"/>
      <c r="S16" s="177"/>
      <c r="T16" s="177"/>
      <c r="U16" s="111"/>
      <c r="V16" s="111"/>
      <c r="W16" s="110"/>
      <c r="X16" s="111"/>
      <c r="Y16" s="177"/>
      <c r="Z16" s="177"/>
      <c r="AA16" s="177"/>
      <c r="AB16" s="177"/>
      <c r="AC16" s="177"/>
      <c r="AD16" s="177"/>
      <c r="AE16" s="111"/>
      <c r="AF16" s="117"/>
      <c r="AG16" s="111"/>
      <c r="AH16" s="111"/>
      <c r="AI16" s="177"/>
      <c r="AJ16" s="177"/>
      <c r="AK16" s="177"/>
      <c r="AL16" s="177"/>
      <c r="AM16" s="177"/>
      <c r="AN16" s="177"/>
      <c r="AO16" s="111"/>
      <c r="AP16" s="111"/>
      <c r="AQ16" s="61"/>
      <c r="AR16" s="178">
        <f>O15+Y15+AI15</f>
        <v>0</v>
      </c>
      <c r="AS16" s="179"/>
      <c r="AT16" s="179"/>
      <c r="AU16" s="179"/>
      <c r="AV16" s="118" t="s">
        <v>84</v>
      </c>
      <c r="AW16" s="119"/>
      <c r="AX16" s="56"/>
      <c r="AY16" s="56"/>
      <c r="AZ16" s="111" t="s">
        <v>93</v>
      </c>
      <c r="BA16" s="111"/>
      <c r="BB16" s="59" t="s">
        <v>102</v>
      </c>
      <c r="BC16" s="59"/>
      <c r="BD16" s="59"/>
      <c r="BE16" s="59"/>
      <c r="BF16" s="59"/>
      <c r="BG16" s="23"/>
      <c r="BH16" s="122"/>
      <c r="BI16" s="123"/>
      <c r="BJ16" s="123"/>
      <c r="BK16" s="123"/>
      <c r="BL16" s="123"/>
      <c r="BM16" s="123"/>
      <c r="BN16" s="123"/>
      <c r="BO16" s="123"/>
      <c r="BP16" s="123"/>
      <c r="BQ16" s="123"/>
      <c r="BR16" s="123"/>
      <c r="BS16" s="123"/>
      <c r="BT16" s="123"/>
      <c r="BU16" s="111"/>
      <c r="BV16" s="117"/>
    </row>
    <row r="17" spans="3:74" ht="15.75" customHeight="1" thickBot="1" x14ac:dyDescent="0.25">
      <c r="AQ17" s="135" t="s">
        <v>92</v>
      </c>
      <c r="AR17" s="136"/>
      <c r="AS17" s="136"/>
      <c r="AT17" s="136"/>
      <c r="AU17" s="136"/>
      <c r="AV17" s="136"/>
      <c r="AW17" s="136"/>
      <c r="AX17" s="136"/>
      <c r="AY17" s="136"/>
      <c r="AZ17" s="136"/>
      <c r="BA17" s="136"/>
      <c r="BB17" s="136"/>
      <c r="BC17" s="136"/>
      <c r="BD17" s="136"/>
      <c r="BE17" s="136"/>
      <c r="BF17" s="136"/>
      <c r="BG17" s="137"/>
      <c r="BH17" s="120">
        <f>SUM(BH11:BT16)</f>
        <v>0</v>
      </c>
      <c r="BI17" s="121"/>
      <c r="BJ17" s="121"/>
      <c r="BK17" s="121"/>
      <c r="BL17" s="121"/>
      <c r="BM17" s="121"/>
      <c r="BN17" s="121"/>
      <c r="BO17" s="121"/>
      <c r="BP17" s="121"/>
      <c r="BQ17" s="121"/>
      <c r="BR17" s="121"/>
      <c r="BS17" s="121"/>
      <c r="BT17" s="121"/>
      <c r="BU17" s="109" t="s">
        <v>87</v>
      </c>
      <c r="BV17" s="116"/>
    </row>
    <row r="18" spans="3:74" ht="30" customHeight="1" x14ac:dyDescent="0.2">
      <c r="C18" s="21" t="s">
        <v>89</v>
      </c>
      <c r="D18" s="21"/>
      <c r="E18" s="21"/>
      <c r="F18" s="21"/>
      <c r="G18" s="21"/>
      <c r="H18" s="21"/>
      <c r="I18" s="21"/>
      <c r="J18" s="88" t="s">
        <v>130</v>
      </c>
      <c r="K18" s="89"/>
      <c r="L18" s="89"/>
      <c r="M18" s="89"/>
      <c r="N18" s="89"/>
      <c r="O18" s="89"/>
      <c r="P18" s="90"/>
      <c r="Q18" s="91" t="s">
        <v>131</v>
      </c>
      <c r="R18" s="89"/>
      <c r="S18" s="89"/>
      <c r="T18" s="89"/>
      <c r="U18" s="89"/>
      <c r="V18" s="89"/>
      <c r="W18" s="90"/>
      <c r="X18" s="91" t="s">
        <v>132</v>
      </c>
      <c r="Y18" s="89"/>
      <c r="Z18" s="89"/>
      <c r="AA18" s="89"/>
      <c r="AB18" s="89"/>
      <c r="AC18" s="89"/>
      <c r="AD18" s="92"/>
      <c r="AE18" s="130" t="s">
        <v>101</v>
      </c>
      <c r="AF18" s="131"/>
      <c r="AG18" s="131"/>
      <c r="AH18" s="131"/>
      <c r="AI18" s="131"/>
      <c r="AJ18" s="131"/>
      <c r="AK18" s="131"/>
      <c r="AL18" s="131"/>
      <c r="AM18" s="131"/>
      <c r="AN18" s="132"/>
      <c r="AO18" s="48"/>
      <c r="AP18" s="21"/>
      <c r="AQ18" s="135"/>
      <c r="AR18" s="136"/>
      <c r="AS18" s="136"/>
      <c r="AT18" s="136"/>
      <c r="AU18" s="136"/>
      <c r="AV18" s="136"/>
      <c r="AW18" s="136"/>
      <c r="AX18" s="136"/>
      <c r="AY18" s="136"/>
      <c r="AZ18" s="136"/>
      <c r="BA18" s="136"/>
      <c r="BB18" s="136"/>
      <c r="BC18" s="136"/>
      <c r="BD18" s="136"/>
      <c r="BE18" s="136"/>
      <c r="BF18" s="136"/>
      <c r="BG18" s="137"/>
      <c r="BH18" s="133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94"/>
      <c r="BV18" s="112"/>
    </row>
    <row r="19" spans="3:74" ht="15" customHeight="1" x14ac:dyDescent="0.2">
      <c r="C19" s="21"/>
      <c r="D19" s="21"/>
      <c r="E19" s="21"/>
      <c r="F19" s="21"/>
      <c r="G19" s="21"/>
      <c r="H19" s="21"/>
      <c r="I19" s="21"/>
      <c r="J19" s="81" t="s">
        <v>123</v>
      </c>
      <c r="K19" s="82"/>
      <c r="L19" s="82"/>
      <c r="M19" s="82"/>
      <c r="N19" s="82"/>
      <c r="O19" s="82"/>
      <c r="P19" s="83"/>
      <c r="Q19" s="84" t="s">
        <v>124</v>
      </c>
      <c r="R19" s="85"/>
      <c r="S19" s="85"/>
      <c r="T19" s="85"/>
      <c r="U19" s="85"/>
      <c r="V19" s="85"/>
      <c r="W19" s="86"/>
      <c r="X19" s="84" t="s">
        <v>125</v>
      </c>
      <c r="Y19" s="85"/>
      <c r="Z19" s="85"/>
      <c r="AA19" s="85"/>
      <c r="AB19" s="85"/>
      <c r="AC19" s="85"/>
      <c r="AD19" s="87"/>
      <c r="AE19" s="141">
        <f>SUM(J20,Q20,X20)</f>
        <v>0</v>
      </c>
      <c r="AF19" s="142"/>
      <c r="AG19" s="142"/>
      <c r="AH19" s="142"/>
      <c r="AI19" s="142"/>
      <c r="AJ19" s="142"/>
      <c r="AK19" s="142"/>
      <c r="AL19" s="142"/>
      <c r="AM19" s="21"/>
      <c r="AN19" s="49"/>
      <c r="AO19" s="48"/>
      <c r="AP19" s="21"/>
      <c r="AQ19" s="138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40"/>
      <c r="BH19" s="122"/>
      <c r="BI19" s="123"/>
      <c r="BJ19" s="123"/>
      <c r="BK19" s="123"/>
      <c r="BL19" s="123"/>
      <c r="BM19" s="123"/>
      <c r="BN19" s="123"/>
      <c r="BO19" s="123"/>
      <c r="BP19" s="123"/>
      <c r="BQ19" s="123"/>
      <c r="BR19" s="123"/>
      <c r="BS19" s="123"/>
      <c r="BT19" s="123"/>
      <c r="BU19" s="111"/>
      <c r="BV19" s="117"/>
    </row>
    <row r="20" spans="3:74" ht="30" customHeight="1" thickBot="1" x14ac:dyDescent="0.25">
      <c r="D20" s="21"/>
      <c r="E20" s="21"/>
      <c r="F20" s="21"/>
      <c r="G20" s="21"/>
      <c r="H20" s="21"/>
      <c r="I20" s="21"/>
      <c r="J20" s="173"/>
      <c r="K20" s="174"/>
      <c r="L20" s="174"/>
      <c r="M20" s="174"/>
      <c r="N20" s="174"/>
      <c r="O20" s="47" t="s">
        <v>84</v>
      </c>
      <c r="P20" s="47"/>
      <c r="Q20" s="175"/>
      <c r="R20" s="174"/>
      <c r="S20" s="174"/>
      <c r="T20" s="174"/>
      <c r="U20" s="174"/>
      <c r="V20" s="47" t="s">
        <v>84</v>
      </c>
      <c r="W20" s="50"/>
      <c r="X20" s="175"/>
      <c r="Y20" s="174"/>
      <c r="Z20" s="174"/>
      <c r="AA20" s="174"/>
      <c r="AB20" s="174"/>
      <c r="AC20" s="47" t="s">
        <v>84</v>
      </c>
      <c r="AD20" s="47"/>
      <c r="AE20" s="143"/>
      <c r="AF20" s="144"/>
      <c r="AG20" s="144"/>
      <c r="AH20" s="144"/>
      <c r="AI20" s="144"/>
      <c r="AJ20" s="144"/>
      <c r="AK20" s="144"/>
      <c r="AL20" s="144"/>
      <c r="AM20" s="47" t="s">
        <v>84</v>
      </c>
      <c r="AN20" s="51"/>
      <c r="AO20" s="52"/>
      <c r="AP20" s="53"/>
      <c r="AQ20" s="53"/>
      <c r="AR20" s="53"/>
      <c r="AS20" s="53"/>
      <c r="AT20" s="53"/>
      <c r="AU20" s="21"/>
      <c r="AV20" s="21"/>
    </row>
    <row r="21" spans="3:74" ht="30" customHeight="1" x14ac:dyDescent="0.2"/>
    <row r="22" spans="3:74" ht="30" customHeight="1" x14ac:dyDescent="0.2"/>
  </sheetData>
  <mergeCells count="90">
    <mergeCell ref="B9:L10"/>
    <mergeCell ref="M9:V9"/>
    <mergeCell ref="B11:L12"/>
    <mergeCell ref="AG10:AK10"/>
    <mergeCell ref="AG9:AP9"/>
    <mergeCell ref="AL10:AP10"/>
    <mergeCell ref="W10:AA10"/>
    <mergeCell ref="AB10:AF10"/>
    <mergeCell ref="W12:X12"/>
    <mergeCell ref="R10:V10"/>
    <mergeCell ref="W9:AF9"/>
    <mergeCell ref="M11:O11"/>
    <mergeCell ref="M10:Q10"/>
    <mergeCell ref="U11:V11"/>
    <mergeCell ref="M12:N12"/>
    <mergeCell ref="O12:T12"/>
    <mergeCell ref="F5:P5"/>
    <mergeCell ref="AP5:BB5"/>
    <mergeCell ref="BW7:BX7"/>
    <mergeCell ref="F6:P7"/>
    <mergeCell ref="BW5:CC5"/>
    <mergeCell ref="AP7:BB7"/>
    <mergeCell ref="AA7:AN7"/>
    <mergeCell ref="BC5:BV5"/>
    <mergeCell ref="BC7:BV7"/>
    <mergeCell ref="BH9:BV10"/>
    <mergeCell ref="AQ9:BF10"/>
    <mergeCell ref="AE12:AF12"/>
    <mergeCell ref="AL11:AN11"/>
    <mergeCell ref="AJ11:AK11"/>
    <mergeCell ref="AO11:AP11"/>
    <mergeCell ref="AI12:AN12"/>
    <mergeCell ref="AO12:AP12"/>
    <mergeCell ref="U12:V12"/>
    <mergeCell ref="AG11:AI11"/>
    <mergeCell ref="AG12:AH12"/>
    <mergeCell ref="P11:Q11"/>
    <mergeCell ref="R11:T11"/>
    <mergeCell ref="AB11:AD11"/>
    <mergeCell ref="W11:Y11"/>
    <mergeCell ref="Z11:AA11"/>
    <mergeCell ref="Y12:AD12"/>
    <mergeCell ref="AE18:AN18"/>
    <mergeCell ref="BH15:BT16"/>
    <mergeCell ref="BH17:BT19"/>
    <mergeCell ref="BU17:BV19"/>
    <mergeCell ref="AQ17:BG19"/>
    <mergeCell ref="AR16:AU16"/>
    <mergeCell ref="AZ16:BA16"/>
    <mergeCell ref="AG15:AH16"/>
    <mergeCell ref="AE19:AL20"/>
    <mergeCell ref="B3:CE3"/>
    <mergeCell ref="J2:BY2"/>
    <mergeCell ref="BU15:BV16"/>
    <mergeCell ref="AE15:AF16"/>
    <mergeCell ref="AO15:AP16"/>
    <mergeCell ref="AE11:AF11"/>
    <mergeCell ref="AV16:AW16"/>
    <mergeCell ref="AI15:AN16"/>
    <mergeCell ref="AR14:AU14"/>
    <mergeCell ref="AV14:AW14"/>
    <mergeCell ref="AQ11:BG12"/>
    <mergeCell ref="BH13:BT14"/>
    <mergeCell ref="BU13:BV14"/>
    <mergeCell ref="AZ14:BA14"/>
    <mergeCell ref="BH11:BV12"/>
    <mergeCell ref="Y15:AD16"/>
    <mergeCell ref="AE14:AF14"/>
    <mergeCell ref="AG13:AP14"/>
    <mergeCell ref="W13:Y13"/>
    <mergeCell ref="AB13:AD13"/>
    <mergeCell ref="AE13:AF13"/>
    <mergeCell ref="J18:P18"/>
    <mergeCell ref="Q18:W18"/>
    <mergeCell ref="X18:AD18"/>
    <mergeCell ref="W14:X14"/>
    <mergeCell ref="Y14:AD14"/>
    <mergeCell ref="B13:L14"/>
    <mergeCell ref="M13:V14"/>
    <mergeCell ref="W15:X16"/>
    <mergeCell ref="B15:L16"/>
    <mergeCell ref="U15:V16"/>
    <mergeCell ref="M15:N16"/>
    <mergeCell ref="O15:T16"/>
    <mergeCell ref="J20:N20"/>
    <mergeCell ref="Q20:U20"/>
    <mergeCell ref="X20:AB20"/>
    <mergeCell ref="J19:P19"/>
    <mergeCell ref="Q19:W19"/>
    <mergeCell ref="X19:AD19"/>
  </mergeCells>
  <phoneticPr fontId="2"/>
  <dataValidations count="1">
    <dataValidation type="list" allowBlank="1" showInputMessage="1" showErrorMessage="1" sqref="F6:P7" xr:uid="{00000000-0002-0000-0300-000000000000}">
      <formula1>$CM$2:$CM$6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様式２Ａ男子参加申込書</vt:lpstr>
      <vt:lpstr>様式２Ｂ女子参加申込書</vt:lpstr>
      <vt:lpstr>様式８納入金明細書(数式あり）</vt:lpstr>
      <vt:lpstr>様式２Ａ男子参加申込書!Print_Area</vt:lpstr>
      <vt:lpstr>様式２Ｂ女子参加申込書!Print_Area</vt:lpstr>
      <vt:lpstr>'様式８納入金明細書(数式あり）'!Print_Area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千秋　直樹</dc:creator>
  <cp:lastModifiedBy>俊彦 内堀</cp:lastModifiedBy>
  <cp:lastPrinted>2026-04-01T22:01:49Z</cp:lastPrinted>
  <dcterms:created xsi:type="dcterms:W3CDTF">2010-12-29T14:01:33Z</dcterms:created>
  <dcterms:modified xsi:type="dcterms:W3CDTF">2026-09-06T09:20:57Z</dcterms:modified>
  <cp:contentStatus/>
</cp:coreProperties>
</file>