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6"/>
  <workbookPr codeName="ThisWorkbook" defaultThemeVersion="124226"/>
  <mc:AlternateContent xmlns:mc="http://schemas.openxmlformats.org/markup-compatibility/2006">
    <mc:Choice Requires="x15">
      <x15ac:absPath xmlns:x15ac="http://schemas.microsoft.com/office/spreadsheetml/2010/11/ac" url="E:\競技部データ\2024\01春季大会\"/>
    </mc:Choice>
  </mc:AlternateContent>
  <xr:revisionPtr revIDLastSave="0" documentId="13_ncr:1_{7AD270B4-A62D-4FC7-9767-765B0BECF91C}" xr6:coauthVersionLast="36" xr6:coauthVersionMax="36" xr10:uidLastSave="{00000000-0000-0000-0000-000000000000}"/>
  <bookViews>
    <workbookView xWindow="0" yWindow="0" windowWidth="10560" windowHeight="4755" activeTab="1" xr2:uid="{00000000-000D-0000-FFFF-FFFF00000000}"/>
  </bookViews>
  <sheets>
    <sheet name="注意事項" sheetId="6" r:id="rId1"/>
    <sheet name="個人種目申込一覧表" sheetId="1" r:id="rId2"/>
    <sheet name="リレー申込票" sheetId="2" r:id="rId3"/>
  </sheets>
  <definedNames>
    <definedName name="_xlnm.Print_Area" localSheetId="1">個人種目申込一覧表!$A$1:$I$114</definedName>
    <definedName name="女子" localSheetId="1">個人種目申込一覧表!$N$12:$N$30</definedName>
    <definedName name="男子" localSheetId="1">個人種目申込一覧表!$M$12:$M$36</definedName>
  </definedNames>
  <calcPr calcId="191029"/>
</workbook>
</file>

<file path=xl/calcChain.xml><?xml version="1.0" encoding="utf-8"?>
<calcChain xmlns="http://schemas.openxmlformats.org/spreadsheetml/2006/main">
  <c r="A96" i="1" l="1"/>
  <c r="A76" i="1"/>
  <c r="A56" i="1"/>
  <c r="A36" i="1"/>
  <c r="A16" i="1"/>
  <c r="B1" i="2" l="1"/>
  <c r="C6" i="2"/>
  <c r="I6" i="2" s="1"/>
  <c r="H9" i="1" s="1"/>
  <c r="K65" i="2"/>
  <c r="K60" i="2"/>
  <c r="K55" i="2"/>
  <c r="A95" i="1"/>
  <c r="A75" i="1"/>
  <c r="A55" i="1"/>
  <c r="A35" i="1"/>
  <c r="A15" i="1"/>
  <c r="K50" i="2"/>
  <c r="K45" i="2"/>
  <c r="K40" i="2"/>
  <c r="K35" i="2"/>
  <c r="K30" i="2"/>
  <c r="K25" i="2"/>
  <c r="K20" i="2"/>
  <c r="K15" i="2"/>
  <c r="K10" i="2"/>
  <c r="B9" i="1" l="1"/>
  <c r="E6" i="2"/>
  <c r="C9" i="1"/>
  <c r="G9" i="1" s="1"/>
  <c r="I9" i="1" s="1"/>
</calcChain>
</file>

<file path=xl/sharedStrings.xml><?xml version="1.0" encoding="utf-8"?>
<sst xmlns="http://schemas.openxmlformats.org/spreadsheetml/2006/main" count="230" uniqueCount="137">
  <si>
    <t>申　込
責任者</t>
    <rPh sb="0" eb="1">
      <t>サル</t>
    </rPh>
    <rPh sb="2" eb="3">
      <t>コミ</t>
    </rPh>
    <rPh sb="4" eb="7">
      <t>セキニンシャ</t>
    </rPh>
    <phoneticPr fontId="2"/>
  </si>
  <si>
    <t>氏名</t>
    <rPh sb="0" eb="2">
      <t>シメイ</t>
    </rPh>
    <phoneticPr fontId="2"/>
  </si>
  <si>
    <t>ＴＥＬ</t>
    <phoneticPr fontId="2"/>
  </si>
  <si>
    <t>Ｎｏ．</t>
    <phoneticPr fontId="2"/>
  </si>
  <si>
    <t>性別
/ｸﾗｽ</t>
    <rPh sb="0" eb="2">
      <t>セイベツ</t>
    </rPh>
    <phoneticPr fontId="2"/>
  </si>
  <si>
    <t>記入例</t>
    <rPh sb="0" eb="2">
      <t>キニュウ</t>
    </rPh>
    <rPh sb="2" eb="3">
      <t>レイ</t>
    </rPh>
    <phoneticPr fontId="2"/>
  </si>
  <si>
    <t>参加料／種目</t>
    <rPh sb="0" eb="2">
      <t>サンカ</t>
    </rPh>
    <rPh sb="4" eb="6">
      <t>シュモク</t>
    </rPh>
    <phoneticPr fontId="2"/>
  </si>
  <si>
    <t>リレー申込票</t>
    <rPh sb="3" eb="5">
      <t>モウシコミ</t>
    </rPh>
    <rPh sb="5" eb="6">
      <t>ヒョウ</t>
    </rPh>
    <phoneticPr fontId="2"/>
  </si>
  <si>
    <t>長野陸上競技協会　</t>
    <rPh sb="0" eb="2">
      <t>ナガノ</t>
    </rPh>
    <rPh sb="2" eb="4">
      <t>リクジョウ</t>
    </rPh>
    <rPh sb="4" eb="6">
      <t>キョウギ</t>
    </rPh>
    <rPh sb="6" eb="8">
      <t>キョウカイ</t>
    </rPh>
    <phoneticPr fontId="2"/>
  </si>
  <si>
    <t>氏名
／下段（ｶﾅ）</t>
    <rPh sb="0" eb="2">
      <t>シメイ</t>
    </rPh>
    <rPh sb="4" eb="6">
      <t>カダン</t>
    </rPh>
    <phoneticPr fontId="1"/>
  </si>
  <si>
    <t>申込種目数</t>
    <rPh sb="0" eb="2">
      <t>モウシコミ</t>
    </rPh>
    <rPh sb="2" eb="4">
      <t>シュモク</t>
    </rPh>
    <rPh sb="4" eb="5">
      <t>スウ</t>
    </rPh>
    <phoneticPr fontId="1"/>
  </si>
  <si>
    <t>参加料合計</t>
    <rPh sb="0" eb="2">
      <t>サンカ</t>
    </rPh>
    <rPh sb="2" eb="3">
      <t>リョウ</t>
    </rPh>
    <rPh sb="3" eb="5">
      <t>ゴウケイ</t>
    </rPh>
    <phoneticPr fontId="1"/>
  </si>
  <si>
    <t>女子</t>
    <rPh sb="0" eb="2">
      <t>ジョシ</t>
    </rPh>
    <phoneticPr fontId="2"/>
  </si>
  <si>
    <t>参加（のべ）人数</t>
    <rPh sb="0" eb="2">
      <t>サンカ</t>
    </rPh>
    <rPh sb="6" eb="8">
      <t>ニンズウ</t>
    </rPh>
    <phoneticPr fontId="1"/>
  </si>
  <si>
    <t>参加料</t>
    <rPh sb="0" eb="2">
      <t>サンカ</t>
    </rPh>
    <rPh sb="2" eb="3">
      <t>リョウ</t>
    </rPh>
    <phoneticPr fontId="1"/>
  </si>
  <si>
    <t>参考記録</t>
    <rPh sb="0" eb="2">
      <t>サンコウ</t>
    </rPh>
    <rPh sb="2" eb="4">
      <t>キロク</t>
    </rPh>
    <phoneticPr fontId="1"/>
  </si>
  <si>
    <t>性/クラス</t>
    <rPh sb="0" eb="1">
      <t>セイ</t>
    </rPh>
    <phoneticPr fontId="1"/>
  </si>
  <si>
    <t>種　　目</t>
    <rPh sb="0" eb="1">
      <t>シュ</t>
    </rPh>
    <rPh sb="3" eb="4">
      <t>メ</t>
    </rPh>
    <phoneticPr fontId="1"/>
  </si>
  <si>
    <t>チーム枝記号</t>
    <rPh sb="3" eb="4">
      <t>エダ</t>
    </rPh>
    <rPh sb="4" eb="6">
      <t>キゴウ</t>
    </rPh>
    <phoneticPr fontId="1"/>
  </si>
  <si>
    <t>※下の人数～参加料の欄は、データ入力の場合自動的に計算されます。</t>
    <rPh sb="1" eb="2">
      <t>シタ</t>
    </rPh>
    <rPh sb="3" eb="5">
      <t>ニンズウ</t>
    </rPh>
    <rPh sb="6" eb="8">
      <t>サンカ</t>
    </rPh>
    <rPh sb="8" eb="9">
      <t>リョウ</t>
    </rPh>
    <rPh sb="10" eb="11">
      <t>ラン</t>
    </rPh>
    <rPh sb="16" eb="18">
      <t>ニュウリョク</t>
    </rPh>
    <rPh sb="19" eb="21">
      <t>バアイ</t>
    </rPh>
    <rPh sb="21" eb="24">
      <t>ジドウテキ</t>
    </rPh>
    <rPh sb="25" eb="27">
      <t>ケイサン</t>
    </rPh>
    <phoneticPr fontId="2"/>
  </si>
  <si>
    <t>男子</t>
    <rPh sb="0" eb="2">
      <t>ダンシ</t>
    </rPh>
    <phoneticPr fontId="1"/>
  </si>
  <si>
    <t>女子</t>
    <rPh sb="0" eb="2">
      <t>ジョシ</t>
    </rPh>
    <phoneticPr fontId="1"/>
  </si>
  <si>
    <t>出場個人種目</t>
    <rPh sb="0" eb="2">
      <t>シュツジョウ</t>
    </rPh>
    <rPh sb="2" eb="4">
      <t>コジン</t>
    </rPh>
    <rPh sb="4" eb="6">
      <t>シュモク</t>
    </rPh>
    <phoneticPr fontId="2"/>
  </si>
  <si>
    <t>申込人数/
種目数合計</t>
    <rPh sb="0" eb="2">
      <t>モウシコミ</t>
    </rPh>
    <rPh sb="2" eb="3">
      <t>ヒト</t>
    </rPh>
    <rPh sb="3" eb="4">
      <t>スウ</t>
    </rPh>
    <rPh sb="6" eb="8">
      <t>シュモク</t>
    </rPh>
    <rPh sb="8" eb="9">
      <t>スウ</t>
    </rPh>
    <rPh sb="9" eb="11">
      <t>ゴウケイ</t>
    </rPh>
    <phoneticPr fontId="2"/>
  </si>
  <si>
    <t>個人種目参加料</t>
    <rPh sb="0" eb="2">
      <t>コジン</t>
    </rPh>
    <rPh sb="2" eb="4">
      <t>シュモク</t>
    </rPh>
    <rPh sb="4" eb="6">
      <t>サンカ</t>
    </rPh>
    <rPh sb="6" eb="7">
      <t>リョウ</t>
    </rPh>
    <phoneticPr fontId="2"/>
  </si>
  <si>
    <t>リレー種目参加料</t>
    <rPh sb="3" eb="5">
      <t>シュモク</t>
    </rPh>
    <rPh sb="5" eb="7">
      <t>サンカ</t>
    </rPh>
    <rPh sb="7" eb="8">
      <t>リョウ</t>
    </rPh>
    <phoneticPr fontId="2"/>
  </si>
  <si>
    <t>参加料合計</t>
    <rPh sb="0" eb="2">
      <t>サンカ</t>
    </rPh>
    <rPh sb="2" eb="3">
      <t>リョウ</t>
    </rPh>
    <rPh sb="3" eb="5">
      <t>ゴウケイ</t>
    </rPh>
    <phoneticPr fontId="2"/>
  </si>
  <si>
    <t>個人種目申込一覧表／長野陸上競技協会</t>
    <rPh sb="0" eb="2">
      <t>コジン</t>
    </rPh>
    <rPh sb="2" eb="4">
      <t>シュモク</t>
    </rPh>
    <rPh sb="4" eb="6">
      <t>モウシコミ</t>
    </rPh>
    <rPh sb="6" eb="8">
      <t>イチラン</t>
    </rPh>
    <rPh sb="8" eb="9">
      <t>ヒョウ</t>
    </rPh>
    <rPh sb="10" eb="12">
      <t>ナガノ</t>
    </rPh>
    <rPh sb="12" eb="14">
      <t>リクジョウ</t>
    </rPh>
    <rPh sb="14" eb="16">
      <t>キョウギ</t>
    </rPh>
    <rPh sb="16" eb="18">
      <t>キョウカイ</t>
    </rPh>
    <phoneticPr fontId="2"/>
  </si>
  <si>
    <t>4×100mR</t>
    <phoneticPr fontId="1"/>
  </si>
  <si>
    <t>4×400mR</t>
    <phoneticPr fontId="1"/>
  </si>
  <si>
    <t>400m</t>
  </si>
  <si>
    <t>長野　陸子</t>
    <rPh sb="0" eb="2">
      <t>ナガノ</t>
    </rPh>
    <rPh sb="3" eb="4">
      <t>リク</t>
    </rPh>
    <rPh sb="4" eb="5">
      <t>コ</t>
    </rPh>
    <phoneticPr fontId="2"/>
  </si>
  <si>
    <t>ﾅｶﾞﾉ　ﾘｸｺ</t>
    <phoneticPr fontId="2"/>
  </si>
  <si>
    <t>※団体/責任者等のデータは個人種目申込一覧表のものを共有します。</t>
    <rPh sb="1" eb="3">
      <t>ダンタイ</t>
    </rPh>
    <rPh sb="4" eb="7">
      <t>セキニンシャ</t>
    </rPh>
    <rPh sb="7" eb="8">
      <t>ナド</t>
    </rPh>
    <rPh sb="13" eb="15">
      <t>コジン</t>
    </rPh>
    <rPh sb="15" eb="17">
      <t>シュモク</t>
    </rPh>
    <rPh sb="17" eb="19">
      <t>モウシコミ</t>
    </rPh>
    <rPh sb="19" eb="21">
      <t>イチラン</t>
    </rPh>
    <rPh sb="21" eb="22">
      <t>ヒョウ</t>
    </rPh>
    <rPh sb="26" eb="28">
      <t>キョウユウ</t>
    </rPh>
    <phoneticPr fontId="2"/>
  </si>
  <si>
    <t>【エントリー全般についての注意】</t>
    <rPh sb="6" eb="8">
      <t>ゼンパン</t>
    </rPh>
    <rPh sb="13" eb="15">
      <t>チュウイ</t>
    </rPh>
    <phoneticPr fontId="1"/>
  </si>
  <si>
    <t>（１）エントリーと参加料納付について</t>
    <rPh sb="9" eb="12">
      <t>サンカリョウ</t>
    </rPh>
    <rPh sb="12" eb="14">
      <t>ノウフ</t>
    </rPh>
    <phoneticPr fontId="1"/>
  </si>
  <si>
    <t>各競技会のエントリーは、エントリーファイルの送信（受付）と参加料の納付により、完了となります。</t>
    <rPh sb="0" eb="1">
      <t>カク</t>
    </rPh>
    <rPh sb="1" eb="4">
      <t>キョウギカイ</t>
    </rPh>
    <rPh sb="22" eb="24">
      <t>ソウシン</t>
    </rPh>
    <rPh sb="25" eb="27">
      <t>ウケツケ</t>
    </rPh>
    <rPh sb="29" eb="32">
      <t>サンカリョウ</t>
    </rPh>
    <rPh sb="33" eb="35">
      <t>ノウフ</t>
    </rPh>
    <rPh sb="39" eb="41">
      <t>カンリョウ</t>
    </rPh>
    <phoneticPr fontId="1"/>
  </si>
  <si>
    <t>何らかのトラブルにより、エントリーファイルの送受信が正常に完了していない場合でも、参加料の納付が規定</t>
    <rPh sb="0" eb="1">
      <t>ナン</t>
    </rPh>
    <rPh sb="22" eb="25">
      <t>ソウジュシン</t>
    </rPh>
    <rPh sb="26" eb="28">
      <t>セイジョウ</t>
    </rPh>
    <rPh sb="29" eb="31">
      <t>カンリョウ</t>
    </rPh>
    <rPh sb="36" eb="38">
      <t>バアイ</t>
    </rPh>
    <rPh sb="41" eb="44">
      <t>サンカリョウ</t>
    </rPh>
    <rPh sb="45" eb="47">
      <t>ノウフ</t>
    </rPh>
    <rPh sb="48" eb="50">
      <t>キテイ</t>
    </rPh>
    <phoneticPr fontId="1"/>
  </si>
  <si>
    <t>通りに行われている場合には、原則としてエントリーを認め、競技会への参加を認めます。</t>
    <rPh sb="0" eb="1">
      <t>トオ</t>
    </rPh>
    <rPh sb="3" eb="4">
      <t>オコナ</t>
    </rPh>
    <rPh sb="9" eb="11">
      <t>バアイ</t>
    </rPh>
    <rPh sb="14" eb="16">
      <t>ゲンソク</t>
    </rPh>
    <rPh sb="25" eb="26">
      <t>ミト</t>
    </rPh>
    <rPh sb="28" eb="31">
      <t>キョウギカイ</t>
    </rPh>
    <rPh sb="33" eb="35">
      <t>サンカ</t>
    </rPh>
    <rPh sb="36" eb="37">
      <t>ミト</t>
    </rPh>
    <phoneticPr fontId="1"/>
  </si>
  <si>
    <t>（２）エントリーファイル入力について</t>
    <rPh sb="12" eb="14">
      <t>ニュウリョク</t>
    </rPh>
    <phoneticPr fontId="1"/>
  </si>
  <si>
    <t>②団体略称については、団体略称一覧のシートを参照してください。</t>
    <rPh sb="1" eb="3">
      <t>ダンタイ</t>
    </rPh>
    <rPh sb="3" eb="5">
      <t>リャクショウ</t>
    </rPh>
    <rPh sb="11" eb="13">
      <t>ダンタイ</t>
    </rPh>
    <rPh sb="13" eb="15">
      <t>リャクショウ</t>
    </rPh>
    <rPh sb="15" eb="17">
      <t>イチラン</t>
    </rPh>
    <rPh sb="22" eb="24">
      <t>サンショウ</t>
    </rPh>
    <phoneticPr fontId="1"/>
  </si>
  <si>
    <t>③氏名・ﾌﾘｶﾞﾅ欄は、姓と名の間に空白１つ（全角／半角どちらでも可）が標準です。</t>
    <rPh sb="1" eb="3">
      <t>シメイ</t>
    </rPh>
    <rPh sb="9" eb="10">
      <t>ラン</t>
    </rPh>
    <rPh sb="12" eb="13">
      <t>セイ</t>
    </rPh>
    <rPh sb="14" eb="15">
      <t>ナ</t>
    </rPh>
    <rPh sb="16" eb="17">
      <t>アイダ</t>
    </rPh>
    <rPh sb="19" eb="20">
      <t>クウハク</t>
    </rPh>
    <rPh sb="23" eb="25">
      <t>ゼンカク</t>
    </rPh>
    <rPh sb="26" eb="28">
      <t>ハンカク</t>
    </rPh>
    <rPh sb="33" eb="34">
      <t>）</t>
    </rPh>
    <rPh sb="35" eb="37">
      <t>ヒョウジュン</t>
    </rPh>
    <rPh sb="36" eb="38">
      <t>ヒョウジュン</t>
    </rPh>
    <phoneticPr fontId="1"/>
  </si>
  <si>
    <t>④参考記録は、ピリオドなど一切用いずに、トラック種目は1/100秒まで、フィールドはcmまでを記入してくだ</t>
    <rPh sb="1" eb="3">
      <t>サンコウ</t>
    </rPh>
    <rPh sb="3" eb="5">
      <t>キロク</t>
    </rPh>
    <rPh sb="13" eb="15">
      <t>イッサイ</t>
    </rPh>
    <rPh sb="15" eb="16">
      <t>モチ</t>
    </rPh>
    <rPh sb="24" eb="26">
      <t>シュモク</t>
    </rPh>
    <rPh sb="32" eb="33">
      <t>ビョウ</t>
    </rPh>
    <rPh sb="47" eb="49">
      <t>キニュウ</t>
    </rPh>
    <phoneticPr fontId="1"/>
  </si>
  <si>
    <t>　さい。手動で12秒6の場合でも、1260と入力してください。また、400mでも分表示（6251×　→　10251○）</t>
    <rPh sb="4" eb="6">
      <t>シュドウ</t>
    </rPh>
    <rPh sb="9" eb="10">
      <t>ビョウ</t>
    </rPh>
    <rPh sb="12" eb="14">
      <t>バアイ</t>
    </rPh>
    <rPh sb="22" eb="24">
      <t>ニュウリョク</t>
    </rPh>
    <rPh sb="40" eb="41">
      <t>フン</t>
    </rPh>
    <rPh sb="41" eb="43">
      <t>ヒョウジ</t>
    </rPh>
    <phoneticPr fontId="1"/>
  </si>
  <si>
    <t>　です。</t>
    <phoneticPr fontId="1"/>
  </si>
  <si>
    <t>⑤ファイル名については、デフォルトでは (大会略号)_entryfile となっているので、entryfile の部分を団体名に</t>
    <rPh sb="5" eb="6">
      <t>メイ</t>
    </rPh>
    <rPh sb="21" eb="23">
      <t>タイカイ</t>
    </rPh>
    <rPh sb="23" eb="25">
      <t>リャクゴウ</t>
    </rPh>
    <rPh sb="57" eb="59">
      <t>ブブン</t>
    </rPh>
    <rPh sb="60" eb="62">
      <t>ダンタイ</t>
    </rPh>
    <rPh sb="62" eb="63">
      <t>メイ</t>
    </rPh>
    <phoneticPr fontId="1"/>
  </si>
  <si>
    <t>（３）エントリーセンターの利用方法</t>
    <rPh sb="13" eb="15">
      <t>リヨウ</t>
    </rPh>
    <rPh sb="15" eb="17">
      <t>ホウホウ</t>
    </rPh>
    <phoneticPr fontId="1"/>
  </si>
  <si>
    <t>必要事項を記入したエントリーファイルは、県陸協エントリーセンターから送信してください。</t>
    <rPh sb="0" eb="2">
      <t>ヒツヨウ</t>
    </rPh>
    <rPh sb="2" eb="4">
      <t>ジコウ</t>
    </rPh>
    <rPh sb="5" eb="7">
      <t>キニュウ</t>
    </rPh>
    <rPh sb="20" eb="21">
      <t>ケン</t>
    </rPh>
    <rPh sb="21" eb="22">
      <t>リク</t>
    </rPh>
    <rPh sb="22" eb="23">
      <t>キョウ</t>
    </rPh>
    <rPh sb="34" eb="36">
      <t>ソウシン</t>
    </rPh>
    <phoneticPr fontId="1"/>
  </si>
  <si>
    <t>エントリー情報入力画面を開いて、</t>
    <rPh sb="5" eb="7">
      <t>ジョウホウ</t>
    </rPh>
    <rPh sb="7" eb="9">
      <t>ニュウリョク</t>
    </rPh>
    <rPh sb="9" eb="11">
      <t>ガメン</t>
    </rPh>
    <rPh sb="12" eb="13">
      <t>ヒラ</t>
    </rPh>
    <phoneticPr fontId="1"/>
  </si>
  <si>
    <t>①大会を選択　</t>
    <rPh sb="1" eb="3">
      <t>タイカイ</t>
    </rPh>
    <rPh sb="4" eb="6">
      <t>センタク</t>
    </rPh>
    <phoneticPr fontId="1"/>
  </si>
  <si>
    <t>　※大会ごとにファイルの送信先が異なりますので、間違いのないよう注意してください。</t>
    <rPh sb="2" eb="4">
      <t>タイカイ</t>
    </rPh>
    <rPh sb="12" eb="14">
      <t>ソウシン</t>
    </rPh>
    <rPh sb="14" eb="15">
      <t>サキ</t>
    </rPh>
    <rPh sb="16" eb="17">
      <t>コト</t>
    </rPh>
    <rPh sb="24" eb="26">
      <t>マチガ</t>
    </rPh>
    <rPh sb="32" eb="34">
      <t>チュウイ</t>
    </rPh>
    <phoneticPr fontId="1"/>
  </si>
  <si>
    <t>②エントリー種別（新規／訂正送信）を選択</t>
    <rPh sb="6" eb="8">
      <t>シュベツ</t>
    </rPh>
    <rPh sb="9" eb="11">
      <t>シンキ</t>
    </rPh>
    <rPh sb="12" eb="14">
      <t>テイセイ</t>
    </rPh>
    <rPh sb="14" eb="16">
      <t>ソウシン</t>
    </rPh>
    <rPh sb="18" eb="20">
      <t>センタク</t>
    </rPh>
    <phoneticPr fontId="1"/>
  </si>
  <si>
    <t>　</t>
    <phoneticPr fontId="1"/>
  </si>
  <si>
    <t>　※訂正・追加の場合は、訂正分・追加分だけでなく、改めて全データを入力したファイルを送信してください。</t>
    <rPh sb="2" eb="4">
      <t>テイセイ</t>
    </rPh>
    <rPh sb="5" eb="7">
      <t>ツイカ</t>
    </rPh>
    <rPh sb="8" eb="10">
      <t>バアイ</t>
    </rPh>
    <rPh sb="12" eb="14">
      <t>テイセイ</t>
    </rPh>
    <rPh sb="14" eb="15">
      <t>フン</t>
    </rPh>
    <rPh sb="16" eb="18">
      <t>ツイカ</t>
    </rPh>
    <rPh sb="18" eb="19">
      <t>フン</t>
    </rPh>
    <rPh sb="25" eb="26">
      <t>アラタ</t>
    </rPh>
    <rPh sb="28" eb="29">
      <t>ゼン</t>
    </rPh>
    <rPh sb="33" eb="35">
      <t>ニュウリョク</t>
    </rPh>
    <rPh sb="42" eb="44">
      <t>ソウシン</t>
    </rPh>
    <phoneticPr fontId="1"/>
  </si>
  <si>
    <t>③申込責任者氏名／所属団体名を入力</t>
    <rPh sb="1" eb="3">
      <t>モウシコミ</t>
    </rPh>
    <rPh sb="3" eb="6">
      <t>セキニンシャ</t>
    </rPh>
    <rPh sb="6" eb="8">
      <t>シメイ</t>
    </rPh>
    <rPh sb="9" eb="11">
      <t>ショゾク</t>
    </rPh>
    <rPh sb="11" eb="13">
      <t>ダンタイ</t>
    </rPh>
    <rPh sb="13" eb="14">
      <t>ナ</t>
    </rPh>
    <rPh sb="15" eb="17">
      <t>ニュウリョク</t>
    </rPh>
    <phoneticPr fontId="1"/>
  </si>
  <si>
    <t>　※参加料納付（送金）にも必ず共通の氏名／団体名を使用してください。共通でないものを使用した場合、入金</t>
    <rPh sb="2" eb="5">
      <t>サンカリョウ</t>
    </rPh>
    <rPh sb="5" eb="7">
      <t>ノウフ</t>
    </rPh>
    <rPh sb="8" eb="10">
      <t>ソウキン</t>
    </rPh>
    <rPh sb="13" eb="14">
      <t>カナラ</t>
    </rPh>
    <rPh sb="15" eb="17">
      <t>キョウツウ</t>
    </rPh>
    <rPh sb="18" eb="20">
      <t>シメイ</t>
    </rPh>
    <rPh sb="21" eb="23">
      <t>ダンタイ</t>
    </rPh>
    <rPh sb="23" eb="24">
      <t>メイ</t>
    </rPh>
    <rPh sb="25" eb="27">
      <t>シヨウ</t>
    </rPh>
    <rPh sb="34" eb="36">
      <t>キョウツウ</t>
    </rPh>
    <rPh sb="42" eb="44">
      <t>シヨウ</t>
    </rPh>
    <rPh sb="46" eb="48">
      <t>バアイ</t>
    </rPh>
    <rPh sb="49" eb="51">
      <t>ニュウキン</t>
    </rPh>
    <phoneticPr fontId="1"/>
  </si>
  <si>
    <t>　　が確認できず、エントリー完了とみなされない場合があります。</t>
    <rPh sb="3" eb="5">
      <t>カクニン</t>
    </rPh>
    <rPh sb="14" eb="16">
      <t>カンリョウ</t>
    </rPh>
    <rPh sb="23" eb="25">
      <t>バアイ</t>
    </rPh>
    <phoneticPr fontId="1"/>
  </si>
  <si>
    <t>④メールアドレスを入力</t>
    <rPh sb="9" eb="11">
      <t>ニュウリョク</t>
    </rPh>
    <phoneticPr fontId="1"/>
  </si>
  <si>
    <t>　※フリーメール（ yahoo など）の場合、返信メールがブロックされる場合があります。ご承知ください。</t>
    <rPh sb="20" eb="22">
      <t>バアイ</t>
    </rPh>
    <rPh sb="23" eb="25">
      <t>ヘンシン</t>
    </rPh>
    <rPh sb="36" eb="38">
      <t>バアイ</t>
    </rPh>
    <rPh sb="45" eb="47">
      <t>ショウチ</t>
    </rPh>
    <phoneticPr fontId="1"/>
  </si>
  <si>
    <t>⑤コメント</t>
    <phoneticPr fontId="1"/>
  </si>
  <si>
    <t>　※訂正送信の場合など、特記事項があれば記入してください。</t>
    <rPh sb="2" eb="4">
      <t>テイセイ</t>
    </rPh>
    <rPh sb="4" eb="6">
      <t>ソウシン</t>
    </rPh>
    <rPh sb="7" eb="9">
      <t>バアイ</t>
    </rPh>
    <rPh sb="12" eb="14">
      <t>トッキ</t>
    </rPh>
    <rPh sb="14" eb="16">
      <t>ジコウ</t>
    </rPh>
    <rPh sb="20" eb="22">
      <t>キニュウ</t>
    </rPh>
    <phoneticPr fontId="1"/>
  </si>
  <si>
    <t>⑥エントリーファイル添付</t>
    <rPh sb="10" eb="12">
      <t>テンプ</t>
    </rPh>
    <phoneticPr fontId="1"/>
  </si>
  <si>
    <t>　※参照ボタンを押し、各自のＰＣ上のエントリーファイルを選択したら、（通常）「開く」ボタンを押します。</t>
    <rPh sb="2" eb="4">
      <t>サンショウ</t>
    </rPh>
    <rPh sb="8" eb="9">
      <t>オ</t>
    </rPh>
    <rPh sb="11" eb="13">
      <t>カクジ</t>
    </rPh>
    <rPh sb="16" eb="17">
      <t>ウエ</t>
    </rPh>
    <rPh sb="28" eb="30">
      <t>センタク</t>
    </rPh>
    <rPh sb="35" eb="37">
      <t>ツウジョウ</t>
    </rPh>
    <rPh sb="39" eb="40">
      <t>ヒラ</t>
    </rPh>
    <rPh sb="46" eb="47">
      <t>オ</t>
    </rPh>
    <phoneticPr fontId="1"/>
  </si>
  <si>
    <t>⑦確認画面へ</t>
    <rPh sb="1" eb="3">
      <t>カクニン</t>
    </rPh>
    <rPh sb="3" eb="5">
      <t>ガメン</t>
    </rPh>
    <phoneticPr fontId="1"/>
  </si>
  <si>
    <t>⑧送信</t>
    <rPh sb="1" eb="3">
      <t>ソウシン</t>
    </rPh>
    <phoneticPr fontId="1"/>
  </si>
  <si>
    <t>※シートの削除・挿入などはしないでください。</t>
    <rPh sb="5" eb="7">
      <t>サクジョ</t>
    </rPh>
    <rPh sb="8" eb="10">
      <t>ソウニュウ</t>
    </rPh>
    <phoneticPr fontId="4"/>
  </si>
  <si>
    <t>住所/備考</t>
    <rPh sb="0" eb="2">
      <t>ジュウショ</t>
    </rPh>
    <rPh sb="3" eb="5">
      <t>ビコウ</t>
    </rPh>
    <phoneticPr fontId="2"/>
  </si>
  <si>
    <t>①原則として、色のセル範囲は入力（選択）必須事項です。必ず記入してください。</t>
    <rPh sb="1" eb="3">
      <t>ゲンソク</t>
    </rPh>
    <rPh sb="7" eb="8">
      <t>イロ</t>
    </rPh>
    <rPh sb="11" eb="13">
      <t>ハンイ</t>
    </rPh>
    <rPh sb="14" eb="16">
      <t>ニュウリョク</t>
    </rPh>
    <rPh sb="17" eb="19">
      <t>センタク</t>
    </rPh>
    <rPh sb="20" eb="22">
      <t>ヒッス</t>
    </rPh>
    <rPh sb="22" eb="24">
      <t>ジコウ</t>
    </rPh>
    <rPh sb="27" eb="28">
      <t>カナラ</t>
    </rPh>
    <rPh sb="29" eb="31">
      <t>キニュウ</t>
    </rPh>
    <phoneticPr fontId="1"/>
  </si>
  <si>
    <t>クラス</t>
    <phoneticPr fontId="2"/>
  </si>
  <si>
    <t>中学生</t>
    <rPh sb="0" eb="3">
      <t>チュウガクセイ</t>
    </rPh>
    <phoneticPr fontId="1"/>
  </si>
  <si>
    <t>高校生</t>
    <rPh sb="0" eb="3">
      <t>コウコウセイ</t>
    </rPh>
    <phoneticPr fontId="1"/>
  </si>
  <si>
    <t>大学生</t>
    <rPh sb="0" eb="3">
      <t>ダイガクセイ</t>
    </rPh>
    <phoneticPr fontId="1"/>
  </si>
  <si>
    <t>大学院生</t>
    <rPh sb="0" eb="3">
      <t>ダイガクイン</t>
    </rPh>
    <rPh sb="3" eb="4">
      <t>セイ</t>
    </rPh>
    <phoneticPr fontId="1"/>
  </si>
  <si>
    <t>一般</t>
    <rPh sb="0" eb="2">
      <t>イッパン</t>
    </rPh>
    <phoneticPr fontId="1"/>
  </si>
  <si>
    <r>
      <t>略称</t>
    </r>
    <r>
      <rPr>
        <sz val="10.5"/>
        <color indexed="8"/>
        <rFont val="ＭＳ 明朝"/>
        <family val="1"/>
        <charset val="128"/>
      </rPr>
      <t xml:space="preserve">（全角7文字以内）
</t>
    </r>
    <r>
      <rPr>
        <sz val="8"/>
        <color indexed="10"/>
        <rFont val="ＭＳ 明朝"/>
        <family val="1"/>
        <charset val="128"/>
      </rPr>
      <t>※中学は末尾に[中]高校は末尾に[高]を入れて下さい。</t>
    </r>
    <rPh sb="0" eb="2">
      <t>リャクショウ</t>
    </rPh>
    <rPh sb="3" eb="5">
      <t>ゼンカク</t>
    </rPh>
    <rPh sb="6" eb="8">
      <t>モジ</t>
    </rPh>
    <rPh sb="8" eb="10">
      <t>イナイ</t>
    </rPh>
    <rPh sb="13" eb="15">
      <t>チュウガク</t>
    </rPh>
    <rPh sb="16" eb="18">
      <t>マツビ</t>
    </rPh>
    <rPh sb="20" eb="21">
      <t>ナカ</t>
    </rPh>
    <rPh sb="22" eb="24">
      <t>コウコウ</t>
    </rPh>
    <rPh sb="25" eb="27">
      <t>マツビ</t>
    </rPh>
    <rPh sb="29" eb="30">
      <t>タカ</t>
    </rPh>
    <rPh sb="32" eb="33">
      <t>イ</t>
    </rPh>
    <rPh sb="35" eb="36">
      <t>クダ</t>
    </rPh>
    <phoneticPr fontId="2"/>
  </si>
  <si>
    <t>男子</t>
    <rPh sb="0" eb="2">
      <t>ダンシ</t>
    </rPh>
    <phoneticPr fontId="1"/>
  </si>
  <si>
    <t>女子</t>
    <rPh sb="0" eb="2">
      <t>ジョシ</t>
    </rPh>
    <phoneticPr fontId="1"/>
  </si>
  <si>
    <t>100m</t>
  </si>
  <si>
    <t>200m</t>
  </si>
  <si>
    <t>1500m</t>
  </si>
  <si>
    <t>3000m</t>
  </si>
  <si>
    <t>110mH(1.067m)</t>
  </si>
  <si>
    <t>400mH</t>
  </si>
  <si>
    <t>3000mSC</t>
  </si>
  <si>
    <t>800m</t>
  </si>
  <si>
    <t>M</t>
    <phoneticPr fontId="1"/>
  </si>
  <si>
    <t>D</t>
    <phoneticPr fontId="1"/>
  </si>
  <si>
    <t>男　子</t>
    <rPh sb="0" eb="1">
      <t>オトコ</t>
    </rPh>
    <rPh sb="2" eb="3">
      <t>コ</t>
    </rPh>
    <phoneticPr fontId="1"/>
  </si>
  <si>
    <t>女　子</t>
    <rPh sb="0" eb="1">
      <t>オンナ</t>
    </rPh>
    <rPh sb="2" eb="3">
      <t>コ</t>
    </rPh>
    <phoneticPr fontId="1"/>
  </si>
  <si>
    <t>【個人種目】</t>
    <rPh sb="1" eb="3">
      <t>コジン</t>
    </rPh>
    <rPh sb="3" eb="5">
      <t>シュモク</t>
    </rPh>
    <phoneticPr fontId="1"/>
  </si>
  <si>
    <t>エントリーは１種目に
１校または１団体１チームとします。</t>
    <rPh sb="7" eb="9">
      <t>シュモク</t>
    </rPh>
    <phoneticPr fontId="1"/>
  </si>
  <si>
    <r>
      <t xml:space="preserve">ナンバー
</t>
    </r>
    <r>
      <rPr>
        <sz val="9"/>
        <color indexed="10"/>
        <rFont val="ＭＳ 明朝"/>
        <family val="1"/>
        <charset val="128"/>
      </rPr>
      <t>※右記注意書き参照</t>
    </r>
    <rPh sb="6" eb="8">
      <t>ウキ</t>
    </rPh>
    <rPh sb="8" eb="11">
      <t>チュウイガ</t>
    </rPh>
    <rPh sb="12" eb="14">
      <t>サンショウ</t>
    </rPh>
    <phoneticPr fontId="2"/>
  </si>
  <si>
    <t>ﾌﾘｶﾞﾅ(半角ｶﾅ)</t>
    <rPh sb="6" eb="8">
      <t>ハンカク</t>
    </rPh>
    <phoneticPr fontId="2"/>
  </si>
  <si>
    <r>
      <t xml:space="preserve">学年
</t>
    </r>
    <r>
      <rPr>
        <sz val="9"/>
        <color indexed="10"/>
        <rFont val="ＭＳ 明朝"/>
        <family val="1"/>
        <charset val="128"/>
      </rPr>
      <t>※新学年</t>
    </r>
    <rPh sb="0" eb="2">
      <t>ガクネン</t>
    </rPh>
    <rPh sb="4" eb="7">
      <t>シンガクネン</t>
    </rPh>
    <phoneticPr fontId="2"/>
  </si>
  <si>
    <t>走高跳</t>
  </si>
  <si>
    <t>棒高跳</t>
  </si>
  <si>
    <t>走幅跳</t>
  </si>
  <si>
    <t>三段跳</t>
  </si>
  <si>
    <t>砲丸投(4.000kg)</t>
  </si>
  <si>
    <t>砲丸投(7.260kg)</t>
  </si>
  <si>
    <t>円盤投(1.000kg)</t>
  </si>
  <si>
    <t>円盤投(2.000kg)</t>
  </si>
  <si>
    <t>5000m</t>
  </si>
  <si>
    <t>100mH(0.838m)</t>
  </si>
  <si>
    <t>5000mW</t>
  </si>
  <si>
    <t>ﾊﾝﾏｰ投(4.000kg)</t>
  </si>
  <si>
    <t>ﾊﾝﾏｰ投(7.260kg)</t>
  </si>
  <si>
    <r>
      <t xml:space="preserve">団　体　名　称
</t>
    </r>
    <r>
      <rPr>
        <sz val="9"/>
        <color indexed="10"/>
        <rFont val="ＭＳ 明朝"/>
        <family val="1"/>
        <charset val="128"/>
      </rPr>
      <t>※長野陸協登録団体名･学校名</t>
    </r>
    <rPh sb="0" eb="1">
      <t>ダン</t>
    </rPh>
    <rPh sb="2" eb="3">
      <t>カラダ</t>
    </rPh>
    <rPh sb="4" eb="5">
      <t>ナ</t>
    </rPh>
    <rPh sb="6" eb="7">
      <t>ショウ</t>
    </rPh>
    <rPh sb="9" eb="13">
      <t>ナガノリッキョウ</t>
    </rPh>
    <rPh sb="13" eb="15">
      <t>トウロク</t>
    </rPh>
    <rPh sb="15" eb="17">
      <t>ダンタイ</t>
    </rPh>
    <rPh sb="17" eb="18">
      <t>メイ</t>
    </rPh>
    <rPh sb="19" eb="22">
      <t>ガッコウメイ</t>
    </rPh>
    <phoneticPr fontId="1"/>
  </si>
  <si>
    <t>ﾅﾝﾊﾞｰ
/学年</t>
    <rPh sb="7" eb="9">
      <t>ガクネン</t>
    </rPh>
    <phoneticPr fontId="1"/>
  </si>
  <si>
    <r>
      <t>砲丸投(6.000kg)</t>
    </r>
    <r>
      <rPr>
        <sz val="10.5"/>
        <color indexed="10"/>
        <rFont val="ＭＳ 明朝"/>
        <family val="1"/>
        <charset val="128"/>
      </rPr>
      <t>※高校</t>
    </r>
    <rPh sb="0" eb="3">
      <t>ホウガンナゲ</t>
    </rPh>
    <rPh sb="13" eb="15">
      <t>コウコウ</t>
    </rPh>
    <phoneticPr fontId="1"/>
  </si>
  <si>
    <r>
      <t>砲丸投(5.000kg)</t>
    </r>
    <r>
      <rPr>
        <sz val="10.5"/>
        <color indexed="10"/>
        <rFont val="ＭＳ 明朝"/>
        <family val="1"/>
        <charset val="128"/>
      </rPr>
      <t>※少年B</t>
    </r>
    <rPh sb="0" eb="3">
      <t>ホウガンナゲ</t>
    </rPh>
    <rPh sb="13" eb="15">
      <t>ショウネン</t>
    </rPh>
    <phoneticPr fontId="1"/>
  </si>
  <si>
    <r>
      <t>円盤投(1.750kg)</t>
    </r>
    <r>
      <rPr>
        <sz val="10.5"/>
        <color indexed="10"/>
        <rFont val="ＭＳ 明朝"/>
        <family val="1"/>
        <charset val="128"/>
      </rPr>
      <t>※高校</t>
    </r>
    <phoneticPr fontId="1"/>
  </si>
  <si>
    <r>
      <t>ﾊﾝﾏｰ投(6.000kg)</t>
    </r>
    <r>
      <rPr>
        <sz val="10.5"/>
        <color indexed="10"/>
        <rFont val="ＭＳ 明朝"/>
        <family val="1"/>
        <charset val="128"/>
      </rPr>
      <t>※高校</t>
    </r>
    <phoneticPr fontId="1"/>
  </si>
  <si>
    <t>データ入力注意事項</t>
    <rPh sb="3" eb="5">
      <t>ニュウリョク</t>
    </rPh>
    <rPh sb="5" eb="7">
      <t>チュウイ</t>
    </rPh>
    <rPh sb="7" eb="9">
      <t>ジコウ</t>
    </rPh>
    <phoneticPr fontId="1"/>
  </si>
  <si>
    <r>
      <t>略称ｶﾅ
（</t>
    </r>
    <r>
      <rPr>
        <sz val="10.5"/>
        <color indexed="10"/>
        <rFont val="ＭＳ 明朝"/>
        <family val="1"/>
        <charset val="128"/>
      </rPr>
      <t>半角ｶﾅ･半角英字も可</t>
    </r>
    <r>
      <rPr>
        <sz val="10.5"/>
        <color indexed="8"/>
        <rFont val="ＭＳ 明朝"/>
        <family val="1"/>
        <charset val="128"/>
      </rPr>
      <t>）</t>
    </r>
    <rPh sb="0" eb="2">
      <t>リャクショウ</t>
    </rPh>
    <rPh sb="6" eb="8">
      <t>ハンカク</t>
    </rPh>
    <rPh sb="11" eb="13">
      <t>ハンカク</t>
    </rPh>
    <rPh sb="13" eb="15">
      <t>エイジ</t>
    </rPh>
    <rPh sb="16" eb="17">
      <t>カ</t>
    </rPh>
    <phoneticPr fontId="1"/>
  </si>
  <si>
    <t>110mH(1.067m)</t>
    <phoneticPr fontId="1"/>
  </si>
  <si>
    <r>
      <t>3000m</t>
    </r>
    <r>
      <rPr>
        <sz val="10.5"/>
        <color indexed="10"/>
        <rFont val="ＭＳ 明朝"/>
        <family val="1"/>
        <charset val="128"/>
      </rPr>
      <t>※少年B</t>
    </r>
    <phoneticPr fontId="1"/>
  </si>
  <si>
    <t>2000mSC</t>
    <phoneticPr fontId="1"/>
  </si>
  <si>
    <t>　変えてください。（例：#18shunki_entryfile を #19shunki_長野陸協 に変更）</t>
    <rPh sb="1" eb="2">
      <t>カ</t>
    </rPh>
    <rPh sb="10" eb="11">
      <t>レイ</t>
    </rPh>
    <rPh sb="44" eb="46">
      <t>ナガノ</t>
    </rPh>
    <rPh sb="46" eb="48">
      <t>リッキョウ</t>
    </rPh>
    <rPh sb="50" eb="52">
      <t>ヘンコウ</t>
    </rPh>
    <phoneticPr fontId="1"/>
  </si>
  <si>
    <t>やり投(600g)</t>
    <phoneticPr fontId="1"/>
  </si>
  <si>
    <t>やり投(800g)</t>
    <phoneticPr fontId="1"/>
  </si>
  <si>
    <t>やり投(600g)</t>
    <phoneticPr fontId="1"/>
  </si>
  <si>
    <t>やり投(800g)</t>
    <phoneticPr fontId="1"/>
  </si>
  <si>
    <r>
      <t>110mJH(0.991m)</t>
    </r>
    <r>
      <rPr>
        <sz val="10.5"/>
        <color indexed="10"/>
        <rFont val="ＭＳ 明朝"/>
        <family val="1"/>
        <charset val="128"/>
      </rPr>
      <t>※少年共通</t>
    </r>
    <rPh sb="15" eb="17">
      <t>ショウネン</t>
    </rPh>
    <rPh sb="17" eb="19">
      <t>キョウツウ</t>
    </rPh>
    <phoneticPr fontId="1"/>
  </si>
  <si>
    <r>
      <t>円盤投(1.500kg)</t>
    </r>
    <r>
      <rPr>
        <sz val="10.5"/>
        <color indexed="10"/>
        <rFont val="ＭＳ 明朝"/>
        <family val="1"/>
        <charset val="128"/>
      </rPr>
      <t>※中学</t>
    </r>
    <rPh sb="13" eb="15">
      <t>チュウガク</t>
    </rPh>
    <phoneticPr fontId="1"/>
  </si>
  <si>
    <r>
      <t>100mYH(0.762m-8.5m)</t>
    </r>
    <r>
      <rPr>
        <sz val="10.5"/>
        <color indexed="10"/>
        <rFont val="ＭＳ 明朝"/>
        <family val="1"/>
        <charset val="128"/>
      </rPr>
      <t>※少年B</t>
    </r>
    <phoneticPr fontId="1"/>
  </si>
  <si>
    <t>少年Ｂ3000m</t>
    <rPh sb="0" eb="2">
      <t>ショウネン</t>
    </rPh>
    <phoneticPr fontId="1"/>
  </si>
  <si>
    <t>少年共通110mJH(0.991m)</t>
    <rPh sb="0" eb="2">
      <t>ショウネン</t>
    </rPh>
    <rPh sb="2" eb="4">
      <t>キョウツウ</t>
    </rPh>
    <phoneticPr fontId="1"/>
  </si>
  <si>
    <t>高校砲丸投(6.000kg)</t>
    <rPh sb="0" eb="2">
      <t>コウコウ</t>
    </rPh>
    <rPh sb="2" eb="5">
      <t>ホウガンナゲ</t>
    </rPh>
    <phoneticPr fontId="1"/>
  </si>
  <si>
    <t>少年Ｂ砲丸投(5.000kg)</t>
    <rPh sb="0" eb="2">
      <t>ショウネン</t>
    </rPh>
    <rPh sb="3" eb="6">
      <t>ホウガンナゲ</t>
    </rPh>
    <phoneticPr fontId="1"/>
  </si>
  <si>
    <t>高校円盤投(1.750kg)</t>
    <rPh sb="0" eb="2">
      <t>コウコウ</t>
    </rPh>
    <phoneticPr fontId="1"/>
  </si>
  <si>
    <t>中学円盤投(1.500kg)</t>
    <rPh sb="0" eb="2">
      <t>チュウガク</t>
    </rPh>
    <rPh sb="2" eb="5">
      <t>エンバンナ</t>
    </rPh>
    <phoneticPr fontId="1"/>
  </si>
  <si>
    <t>高校ﾊﾝﾏｰ投(6.000kg)</t>
    <rPh sb="0" eb="2">
      <t>コウコウ</t>
    </rPh>
    <phoneticPr fontId="1"/>
  </si>
  <si>
    <t>少年Ｂ100mYH(0.762m-8.5ｍ)</t>
    <rPh sb="0" eb="2">
      <t>ショウネン</t>
    </rPh>
    <phoneticPr fontId="1"/>
  </si>
  <si>
    <t>第64回長野県陸上競技春季大会兼国体予選</t>
    <rPh sb="0" eb="1">
      <t>ダイ</t>
    </rPh>
    <rPh sb="3" eb="4">
      <t>カイ</t>
    </rPh>
    <rPh sb="4" eb="7">
      <t>ナガノケン</t>
    </rPh>
    <rPh sb="7" eb="9">
      <t>リクジョウ</t>
    </rPh>
    <rPh sb="9" eb="11">
      <t>キョウギ</t>
    </rPh>
    <rPh sb="11" eb="13">
      <t>シュンキ</t>
    </rPh>
    <rPh sb="13" eb="15">
      <t>タイカイ</t>
    </rPh>
    <rPh sb="15" eb="16">
      <t>ケン</t>
    </rPh>
    <rPh sb="16" eb="18">
      <t>コクタイ</t>
    </rPh>
    <rPh sb="18" eb="20">
      <t>ヨセン</t>
    </rPh>
    <phoneticPr fontId="1"/>
  </si>
  <si>
    <r>
      <t>○クラスを選択すると、参加料が確定します。
○出場は１人２種目以内（リレー除く。）
〇</t>
    </r>
    <r>
      <rPr>
        <b/>
        <sz val="10.5"/>
        <rFont val="ＭＳ ゴシック"/>
        <family val="3"/>
        <charset val="128"/>
      </rPr>
      <t>出場制限を要項で確認すること。</t>
    </r>
    <r>
      <rPr>
        <b/>
        <sz val="10.5"/>
        <color indexed="10"/>
        <rFont val="ＭＳ ゴシック"/>
        <family val="3"/>
        <charset val="128"/>
      </rPr>
      <t xml:space="preserve">
</t>
    </r>
    <r>
      <rPr>
        <b/>
        <sz val="10.5"/>
        <color indexed="8"/>
        <rFont val="ＭＳ ゴシック"/>
        <family val="3"/>
        <charset val="128"/>
      </rPr>
      <t>○ナンバーの記載
　</t>
    </r>
    <r>
      <rPr>
        <b/>
        <sz val="10.5"/>
        <color indexed="10"/>
        <rFont val="ＭＳ ゴシック"/>
        <family val="3"/>
        <charset val="128"/>
      </rPr>
      <t xml:space="preserve">中学生＝長野陸協登録番号(中体連番号共通)
　高校生＝高体連登録番号
　大学生＝空白（記入しない）
　一　般＝空白（記入しない）
</t>
    </r>
    <r>
      <rPr>
        <b/>
        <sz val="10.5"/>
        <rFont val="ＭＳ ゴシック"/>
        <family val="3"/>
        <charset val="128"/>
      </rPr>
      <t>〇学年の記入注意</t>
    </r>
    <r>
      <rPr>
        <b/>
        <sz val="10.5"/>
        <color indexed="10"/>
        <rFont val="ＭＳ ゴシック"/>
        <family val="3"/>
        <charset val="128"/>
      </rPr>
      <t xml:space="preserve">
　４月時点の「新学年」を入力すること。</t>
    </r>
    <r>
      <rPr>
        <b/>
        <sz val="10.5"/>
        <color theme="1"/>
        <rFont val="ＭＳ ゴシック"/>
        <family val="3"/>
        <charset val="128"/>
      </rPr>
      <t xml:space="preserve">
○同時開催の実業団大会と同一種目への同時エントリーはできません。（実業団大会の年齢別種目も同様です）</t>
    </r>
    <rPh sb="5" eb="7">
      <t>センタク</t>
    </rPh>
    <rPh sb="11" eb="14">
      <t>サンカリョウ</t>
    </rPh>
    <rPh sb="15" eb="17">
      <t>カクテイ</t>
    </rPh>
    <rPh sb="37" eb="38">
      <t>ノゾ</t>
    </rPh>
    <rPh sb="43" eb="45">
      <t>シュツジョウ</t>
    </rPh>
    <rPh sb="45" eb="47">
      <t>セイゲン</t>
    </rPh>
    <rPh sb="48" eb="50">
      <t>ヨウコウ</t>
    </rPh>
    <rPh sb="51" eb="53">
      <t>カクニン</t>
    </rPh>
    <rPh sb="65" eb="67">
      <t>キサイ</t>
    </rPh>
    <rPh sb="69" eb="72">
      <t>チュウガクセイ</t>
    </rPh>
    <rPh sb="73" eb="77">
      <t>ナガノリッキョウ</t>
    </rPh>
    <rPh sb="77" eb="79">
      <t>トウロク</t>
    </rPh>
    <rPh sb="79" eb="81">
      <t>バンゴウ</t>
    </rPh>
    <rPh sb="82" eb="85">
      <t>チュウタイレン</t>
    </rPh>
    <rPh sb="85" eb="87">
      <t>バンゴウ</t>
    </rPh>
    <rPh sb="87" eb="89">
      <t>キョウツウ</t>
    </rPh>
    <rPh sb="92" eb="95">
      <t>コウコウセイ</t>
    </rPh>
    <rPh sb="96" eb="97">
      <t>タカ</t>
    </rPh>
    <rPh sb="105" eb="108">
      <t>ダイガクセイ</t>
    </rPh>
    <rPh sb="109" eb="111">
      <t>クウハク</t>
    </rPh>
    <rPh sb="112" eb="114">
      <t>キニュウ</t>
    </rPh>
    <rPh sb="135" eb="137">
      <t>ガクネン</t>
    </rPh>
    <rPh sb="138" eb="140">
      <t>キニュウ</t>
    </rPh>
    <rPh sb="140" eb="142">
      <t>チュウイ</t>
    </rPh>
    <rPh sb="145" eb="146">
      <t>ガツ</t>
    </rPh>
    <rPh sb="146" eb="148">
      <t>ジテン</t>
    </rPh>
    <rPh sb="150" eb="153">
      <t>シンガクネン</t>
    </rPh>
    <rPh sb="155" eb="157">
      <t>ニュウリョク</t>
    </rPh>
    <rPh sb="164" eb="168">
      <t>ドウジカイサイ</t>
    </rPh>
    <rPh sb="169" eb="172">
      <t>ジツギョウダン</t>
    </rPh>
    <rPh sb="172" eb="174">
      <t>タイカイ</t>
    </rPh>
    <rPh sb="175" eb="179">
      <t>ドウイツシュモク</t>
    </rPh>
    <rPh sb="181" eb="183">
      <t>ドウジ</t>
    </rPh>
    <rPh sb="196" eb="201">
      <t>ジツギョウダンタイカイ</t>
    </rPh>
    <rPh sb="202" eb="205">
      <t>ネンレイベツ</t>
    </rPh>
    <rPh sb="205" eb="207">
      <t>シュモク</t>
    </rPh>
    <rPh sb="208" eb="210">
      <t>ドウヨウ</t>
    </rPh>
    <phoneticPr fontId="1"/>
  </si>
  <si>
    <t>期間内･公認最高記録
（参加標準記録遵守）</t>
    <rPh sb="0" eb="3">
      <t>キカンナイ</t>
    </rPh>
    <rPh sb="4" eb="6">
      <t>コウニン</t>
    </rPh>
    <rPh sb="6" eb="8">
      <t>サイコウ</t>
    </rPh>
    <rPh sb="8" eb="10">
      <t>キロク</t>
    </rPh>
    <rPh sb="12" eb="14">
      <t>サンカ</t>
    </rPh>
    <rPh sb="14" eb="16">
      <t>ヒョウジュン</t>
    </rPh>
    <rPh sb="16" eb="18">
      <t>キロク</t>
    </rPh>
    <rPh sb="18" eb="20">
      <t>ジュンシュ</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</si>
</sst>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176" formatCode="&quot;¥&quot;#,##0;[Red]&quot;¥&quot;#,##0"/>
    <numFmt numFmtId="177" formatCode="0_ "/>
    <numFmt numFmtId="178" formatCode="#,##0;[Red]#,##0"/>
  </numFmts>
  <fonts count="28"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1"/>
      <color indexed="8"/>
      <name val="メイリオ"/>
      <family val="3"/>
      <charset val="128"/>
    </font>
    <font>
      <sz val="6"/>
      <name val="ＭＳ Ｐゴシック"/>
      <family val="3"/>
      <charset val="128"/>
    </font>
    <font>
      <sz val="10.5"/>
      <color indexed="8"/>
      <name val="ＭＳ 明朝"/>
      <family val="1"/>
      <charset val="128"/>
    </font>
    <font>
      <sz val="10.5"/>
      <name val="ＭＳ 明朝"/>
      <family val="1"/>
      <charset val="128"/>
    </font>
    <font>
      <b/>
      <sz val="10.5"/>
      <name val="ＭＳ 明朝"/>
      <family val="1"/>
      <charset val="128"/>
    </font>
    <font>
      <sz val="10.5"/>
      <color indexed="10"/>
      <name val="ＭＳ 明朝"/>
      <family val="1"/>
      <charset val="128"/>
    </font>
    <font>
      <sz val="8"/>
      <color indexed="10"/>
      <name val="ＭＳ 明朝"/>
      <family val="1"/>
      <charset val="128"/>
    </font>
    <font>
      <sz val="9"/>
      <color indexed="10"/>
      <name val="ＭＳ 明朝"/>
      <family val="1"/>
      <charset val="128"/>
    </font>
    <font>
      <b/>
      <sz val="10.5"/>
      <color indexed="8"/>
      <name val="ＭＳ ゴシック"/>
      <family val="3"/>
      <charset val="128"/>
    </font>
    <font>
      <b/>
      <sz val="10.5"/>
      <color indexed="10"/>
      <name val="ＭＳ ゴシック"/>
      <family val="3"/>
      <charset val="128"/>
    </font>
    <font>
      <b/>
      <sz val="10.5"/>
      <name val="ＭＳ ゴシック"/>
      <family val="3"/>
      <charset val="128"/>
    </font>
    <font>
      <sz val="11"/>
      <color theme="1"/>
      <name val="ＭＳ Ｐゴシック"/>
      <family val="3"/>
      <charset val="128"/>
      <scheme val="minor"/>
    </font>
    <font>
      <b/>
      <sz val="11"/>
      <color theme="1"/>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b/>
      <sz val="12"/>
      <color theme="1"/>
      <name val="ＭＳ Ｐゴシック"/>
      <family val="3"/>
      <charset val="128"/>
      <scheme val="minor"/>
    </font>
    <font>
      <sz val="10.5"/>
      <color theme="1"/>
      <name val="ＭＳ 明朝"/>
      <family val="1"/>
      <charset val="128"/>
    </font>
    <font>
      <sz val="10.5"/>
      <color rgb="FFFF0000"/>
      <name val="ＭＳ 明朝"/>
      <family val="1"/>
      <charset val="128"/>
    </font>
    <font>
      <sz val="10.5"/>
      <color theme="0"/>
      <name val="ＭＳ 明朝"/>
      <family val="1"/>
      <charset val="128"/>
    </font>
    <font>
      <b/>
      <sz val="10.5"/>
      <color rgb="FF00B050"/>
      <name val="ＭＳ 明朝"/>
      <family val="1"/>
      <charset val="128"/>
    </font>
    <font>
      <b/>
      <sz val="10.5"/>
      <color theme="1"/>
      <name val="ＭＳ 明朝"/>
      <family val="1"/>
      <charset val="128"/>
    </font>
    <font>
      <b/>
      <sz val="12"/>
      <color theme="1"/>
      <name val="ＭＳ 明朝"/>
      <family val="1"/>
      <charset val="128"/>
    </font>
    <font>
      <b/>
      <sz val="12"/>
      <color theme="1"/>
      <name val="ＭＳ ゴシック"/>
      <family val="3"/>
      <charset val="128"/>
    </font>
    <font>
      <b/>
      <sz val="11"/>
      <color theme="1"/>
      <name val="ＭＳ ゴシック"/>
      <family val="3"/>
      <charset val="128"/>
    </font>
    <font>
      <b/>
      <sz val="10.5"/>
      <color theme="1"/>
      <name val="ＭＳ ゴシック"/>
      <family val="3"/>
      <charset val="128"/>
    </font>
  </fonts>
  <fills count="14">
    <fill>
      <patternFill patternType="none"/>
    </fill>
    <fill>
      <patternFill patternType="gray125"/>
    </fill>
    <fill>
      <patternFill patternType="solid">
        <fgColor indexed="13"/>
        <bgColor indexed="64"/>
      </patternFill>
    </fill>
    <fill>
      <patternFill patternType="solid">
        <fgColor indexed="47"/>
        <bgColor indexed="64"/>
      </patternFill>
    </fill>
    <fill>
      <patternFill patternType="solid">
        <fgColor rgb="FFCCFF99"/>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0"/>
        <bgColor indexed="64"/>
      </patternFill>
    </fill>
    <fill>
      <patternFill patternType="solid">
        <fgColor rgb="FF99FF99"/>
        <bgColor indexed="64"/>
      </patternFill>
    </fill>
    <fill>
      <patternFill patternType="solid">
        <fgColor rgb="FF0033CC"/>
        <bgColor indexed="64"/>
      </patternFill>
    </fill>
    <fill>
      <patternFill patternType="solid">
        <fgColor rgb="FFFF0000"/>
        <bgColor indexed="64"/>
      </patternFill>
    </fill>
    <fill>
      <patternFill patternType="solid">
        <fgColor theme="6" tint="0.79998168889431442"/>
        <bgColor indexed="64"/>
      </patternFill>
    </fill>
    <fill>
      <patternFill patternType="solid">
        <fgColor rgb="FFFFCC00"/>
        <bgColor indexed="64"/>
      </patternFill>
    </fill>
    <fill>
      <patternFill patternType="solid">
        <fgColor rgb="FFFFFF00"/>
        <bgColor indexed="64"/>
      </patternFill>
    </fill>
  </fills>
  <borders count="76">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style="medium">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medium">
        <color indexed="64"/>
      </bottom>
      <diagonal/>
    </border>
    <border>
      <left style="medium">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top/>
      <bottom style="double">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rgb="FF0033CC"/>
      </left>
      <right style="thin">
        <color rgb="FF0033CC"/>
      </right>
      <top style="thin">
        <color rgb="FF0033CC"/>
      </top>
      <bottom style="hair">
        <color rgb="FF0033CC"/>
      </bottom>
      <diagonal/>
    </border>
    <border>
      <left style="thin">
        <color rgb="FFFF0000"/>
      </left>
      <right style="thin">
        <color rgb="FFFF0000"/>
      </right>
      <top style="thin">
        <color rgb="FFFF0000"/>
      </top>
      <bottom style="hair">
        <color rgb="FFFF0000"/>
      </bottom>
      <diagonal/>
    </border>
    <border>
      <left style="thin">
        <color rgb="FFFF0000"/>
      </left>
      <right style="thin">
        <color rgb="FFFF0000"/>
      </right>
      <top style="hair">
        <color rgb="FFFF0000"/>
      </top>
      <bottom style="hair">
        <color rgb="FFFF0000"/>
      </bottom>
      <diagonal/>
    </border>
    <border>
      <left style="thin">
        <color rgb="FF0033CC"/>
      </left>
      <right style="thin">
        <color rgb="FF0033CC"/>
      </right>
      <top style="hair">
        <color rgb="FF0033CC"/>
      </top>
      <bottom style="hair">
        <color rgb="FF0033CC"/>
      </bottom>
      <diagonal/>
    </border>
    <border>
      <left style="thin">
        <color rgb="FF0033CC"/>
      </left>
      <right style="thin">
        <color rgb="FF0033CC"/>
      </right>
      <top style="hair">
        <color rgb="FF0033CC"/>
      </top>
      <bottom style="thin">
        <color rgb="FF0033CC"/>
      </bottom>
      <diagonal/>
    </border>
    <border>
      <left style="thin">
        <color rgb="FFFF0000"/>
      </left>
      <right style="thin">
        <color rgb="FFFF0000"/>
      </right>
      <top style="hair">
        <color rgb="FFFF0000"/>
      </top>
      <bottom style="thin">
        <color rgb="FFFF0000"/>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s>
  <cellStyleXfs count="2">
    <xf numFmtId="0" fontId="0" fillId="0" borderId="0">
      <alignment vertical="center"/>
    </xf>
    <xf numFmtId="0" fontId="14" fillId="0" borderId="0">
      <alignment vertical="center"/>
    </xf>
  </cellStyleXfs>
  <cellXfs count="167">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0" fontId="16" fillId="0" borderId="0" xfId="0" applyFont="1" applyAlignment="1">
      <alignment horizontal="left" vertical="center"/>
    </xf>
    <xf numFmtId="176" fontId="0" fillId="0" borderId="2" xfId="0" applyNumberFormat="1" applyBorder="1" applyAlignment="1">
      <alignment horizontal="center" vertical="center"/>
    </xf>
    <xf numFmtId="0" fontId="17" fillId="0" borderId="3" xfId="0" applyFont="1" applyBorder="1" applyAlignment="1">
      <alignment horizontal="center" vertical="center" wrapText="1"/>
    </xf>
    <xf numFmtId="0" fontId="0" fillId="0" borderId="4" xfId="0" applyBorder="1" applyAlignment="1">
      <alignment vertical="center" wrapText="1"/>
    </xf>
    <xf numFmtId="0" fontId="17" fillId="0" borderId="5" xfId="0" applyFont="1" applyBorder="1" applyAlignment="1">
      <alignment horizontal="center" vertical="center" wrapText="1"/>
    </xf>
    <xf numFmtId="0" fontId="0" fillId="0" borderId="6" xfId="0" applyBorder="1" applyAlignment="1">
      <alignment vertical="center" wrapText="1"/>
    </xf>
    <xf numFmtId="0" fontId="18" fillId="0" borderId="0" xfId="0" applyFont="1">
      <alignment vertical="center"/>
    </xf>
    <xf numFmtId="0" fontId="17" fillId="0" borderId="0" xfId="0" applyFont="1" applyAlignment="1">
      <alignment horizontal="center" vertical="center" wrapText="1"/>
    </xf>
    <xf numFmtId="0" fontId="0" fillId="0" borderId="0" xfId="0" applyAlignment="1">
      <alignment vertical="top"/>
    </xf>
    <xf numFmtId="0" fontId="0" fillId="0" borderId="0" xfId="0" applyAlignment="1">
      <alignment vertical="top" wrapText="1"/>
    </xf>
    <xf numFmtId="0" fontId="18" fillId="0" borderId="7" xfId="0" applyFont="1" applyBorder="1" applyAlignment="1">
      <alignment horizontal="center" vertical="center" wrapText="1"/>
    </xf>
    <xf numFmtId="0" fontId="18" fillId="0" borderId="8" xfId="0" applyFont="1" applyBorder="1" applyAlignment="1">
      <alignment horizontal="center" vertical="center" wrapText="1"/>
    </xf>
    <xf numFmtId="0" fontId="0" fillId="0" borderId="9" xfId="0" applyBorder="1" applyAlignment="1">
      <alignment horizontal="center" vertical="center" wrapText="1"/>
    </xf>
    <xf numFmtId="0" fontId="18" fillId="0" borderId="1" xfId="0" applyFont="1" applyBorder="1" applyAlignment="1">
      <alignment horizontal="center" vertical="center" wrapText="1"/>
    </xf>
    <xf numFmtId="0" fontId="0" fillId="4" borderId="10" xfId="0" applyFill="1" applyBorder="1" applyAlignment="1" applyProtection="1">
      <alignment horizontal="center" vertical="center"/>
      <protection locked="0"/>
    </xf>
    <xf numFmtId="0" fontId="0" fillId="4" borderId="11" xfId="0" applyFill="1" applyBorder="1" applyAlignment="1" applyProtection="1">
      <alignment horizontal="center" vertical="center"/>
      <protection locked="0"/>
    </xf>
    <xf numFmtId="178" fontId="0" fillId="0" borderId="2" xfId="0" applyNumberFormat="1" applyBorder="1" applyAlignment="1">
      <alignment horizontal="center" vertical="center"/>
    </xf>
    <xf numFmtId="177" fontId="0" fillId="0" borderId="2" xfId="0" applyNumberFormat="1" applyBorder="1" applyAlignment="1">
      <alignment horizontal="center" vertical="center"/>
    </xf>
    <xf numFmtId="49" fontId="0" fillId="0" borderId="0" xfId="0" applyNumberFormat="1" applyAlignment="1">
      <alignment horizontal="center" vertical="center"/>
    </xf>
    <xf numFmtId="0" fontId="0" fillId="4" borderId="12" xfId="0" applyFill="1" applyBorder="1" applyAlignment="1" applyProtection="1">
      <alignment horizontal="center" vertical="center"/>
      <protection locked="0"/>
    </xf>
    <xf numFmtId="0" fontId="0" fillId="4" borderId="13" xfId="0" applyFill="1" applyBorder="1" applyProtection="1">
      <alignment vertical="center"/>
      <protection locked="0"/>
    </xf>
    <xf numFmtId="0" fontId="0" fillId="4" borderId="14" xfId="0" applyFill="1" applyBorder="1" applyAlignment="1" applyProtection="1">
      <alignment horizontal="center" vertical="center"/>
      <protection locked="0"/>
    </xf>
    <xf numFmtId="0" fontId="0" fillId="4" borderId="15" xfId="0" applyFill="1" applyBorder="1" applyProtection="1">
      <alignment vertical="center"/>
      <protection locked="0"/>
    </xf>
    <xf numFmtId="0" fontId="0" fillId="4" borderId="16" xfId="0" applyFill="1" applyBorder="1" applyProtection="1">
      <alignment vertical="center"/>
      <protection locked="0"/>
    </xf>
    <xf numFmtId="0" fontId="0" fillId="4" borderId="17" xfId="0" applyFill="1" applyBorder="1" applyProtection="1">
      <alignment vertical="center"/>
      <protection locked="0"/>
    </xf>
    <xf numFmtId="0" fontId="0" fillId="4" borderId="18" xfId="0" applyFill="1" applyBorder="1" applyProtection="1">
      <alignment vertical="center"/>
      <protection locked="0"/>
    </xf>
    <xf numFmtId="0" fontId="16" fillId="4" borderId="2" xfId="0" applyFont="1" applyFill="1" applyBorder="1" applyAlignment="1" applyProtection="1">
      <alignment horizontal="center" vertical="center"/>
      <protection locked="0"/>
    </xf>
    <xf numFmtId="0" fontId="0" fillId="4" borderId="19" xfId="0" applyFill="1" applyBorder="1" applyProtection="1">
      <alignment vertical="center"/>
      <protection locked="0"/>
    </xf>
    <xf numFmtId="0" fontId="0" fillId="5" borderId="20" xfId="0" applyFill="1" applyBorder="1" applyAlignment="1" applyProtection="1">
      <alignment horizontal="center" vertical="center"/>
      <protection locked="0"/>
    </xf>
    <xf numFmtId="0" fontId="0" fillId="5" borderId="21" xfId="0" applyFill="1" applyBorder="1" applyAlignment="1" applyProtection="1">
      <alignment horizontal="center" vertical="center"/>
      <protection locked="0"/>
    </xf>
    <xf numFmtId="0" fontId="0" fillId="5" borderId="22" xfId="0" applyFill="1" applyBorder="1" applyAlignment="1" applyProtection="1">
      <alignment horizontal="center" vertical="center"/>
      <protection locked="0"/>
    </xf>
    <xf numFmtId="0" fontId="0" fillId="5" borderId="23" xfId="0" applyFill="1" applyBorder="1" applyAlignment="1" applyProtection="1">
      <alignment horizontal="center" vertical="center"/>
      <protection locked="0"/>
    </xf>
    <xf numFmtId="0" fontId="16" fillId="5" borderId="24" xfId="0" applyFont="1" applyFill="1" applyBorder="1" applyAlignment="1" applyProtection="1">
      <alignment horizontal="center" vertical="center"/>
      <protection locked="0"/>
    </xf>
    <xf numFmtId="0" fontId="3" fillId="2" borderId="0" xfId="0" applyFont="1" applyFill="1">
      <alignment vertical="center"/>
    </xf>
    <xf numFmtId="0" fontId="3" fillId="0" borderId="0" xfId="0" applyFont="1">
      <alignment vertical="center"/>
    </xf>
    <xf numFmtId="0" fontId="3" fillId="0" borderId="0" xfId="0" applyFont="1" applyAlignment="1">
      <alignment horizontal="left" vertical="center"/>
    </xf>
    <xf numFmtId="0" fontId="18" fillId="4" borderId="25" xfId="0" applyFont="1" applyFill="1" applyBorder="1" applyAlignment="1" applyProtection="1">
      <alignment horizontal="center" vertical="center" wrapText="1"/>
      <protection locked="0"/>
    </xf>
    <xf numFmtId="0" fontId="18" fillId="4" borderId="26" xfId="0" applyFont="1" applyFill="1" applyBorder="1" applyAlignment="1" applyProtection="1">
      <alignment horizontal="center" vertical="center" wrapText="1"/>
      <protection locked="0"/>
    </xf>
    <xf numFmtId="0" fontId="0" fillId="4" borderId="27" xfId="0" applyFill="1" applyBorder="1" applyProtection="1">
      <alignment vertical="center"/>
      <protection locked="0"/>
    </xf>
    <xf numFmtId="0" fontId="0" fillId="4" borderId="28" xfId="0" applyFill="1" applyBorder="1" applyProtection="1">
      <alignment vertical="center"/>
      <protection locked="0"/>
    </xf>
    <xf numFmtId="0" fontId="19" fillId="0" borderId="0" xfId="0" applyFont="1">
      <alignment vertical="center"/>
    </xf>
    <xf numFmtId="0" fontId="19" fillId="0" borderId="0" xfId="0" applyFont="1" applyAlignment="1">
      <alignment vertical="center" wrapText="1"/>
    </xf>
    <xf numFmtId="0" fontId="19" fillId="0" borderId="0" xfId="0" applyFont="1" applyAlignment="1">
      <alignment horizontal="center" vertical="center"/>
    </xf>
    <xf numFmtId="0" fontId="20" fillId="0" borderId="0" xfId="0" applyFont="1" applyAlignment="1">
      <alignment vertical="center" wrapText="1"/>
    </xf>
    <xf numFmtId="0" fontId="20" fillId="0" borderId="0" xfId="0" applyFont="1" applyAlignment="1">
      <alignment horizontal="center" vertical="center"/>
    </xf>
    <xf numFmtId="0" fontId="19" fillId="0" borderId="29" xfId="0" applyFont="1" applyBorder="1" applyAlignment="1">
      <alignment horizontal="center" vertical="center"/>
    </xf>
    <xf numFmtId="0" fontId="19" fillId="0" borderId="30" xfId="0" applyFont="1" applyBorder="1" applyAlignment="1">
      <alignment horizontal="center" vertical="center"/>
    </xf>
    <xf numFmtId="0" fontId="19" fillId="0" borderId="31" xfId="0" applyFont="1" applyBorder="1" applyAlignment="1">
      <alignment horizontal="center" vertical="center"/>
    </xf>
    <xf numFmtId="0" fontId="19" fillId="0" borderId="0" xfId="0" applyFont="1" applyAlignment="1">
      <alignment horizontal="left" vertical="center"/>
    </xf>
    <xf numFmtId="0" fontId="20" fillId="0" borderId="0" xfId="0" applyFont="1">
      <alignment vertical="center"/>
    </xf>
    <xf numFmtId="0" fontId="21" fillId="0" borderId="0" xfId="0" applyFont="1">
      <alignment vertical="center"/>
    </xf>
    <xf numFmtId="0" fontId="19" fillId="0" borderId="1" xfId="0" applyFont="1" applyBorder="1" applyAlignment="1">
      <alignment horizontal="center" vertical="center"/>
    </xf>
    <xf numFmtId="0" fontId="6" fillId="0" borderId="0" xfId="0" applyFont="1" applyAlignment="1">
      <alignment horizontal="center" vertical="center"/>
    </xf>
    <xf numFmtId="0" fontId="6" fillId="0" borderId="0" xfId="0" applyFont="1">
      <alignment vertical="center"/>
    </xf>
    <xf numFmtId="0" fontId="19" fillId="0" borderId="32" xfId="0" applyFont="1" applyBorder="1" applyAlignment="1">
      <alignment horizontal="center" vertical="center"/>
    </xf>
    <xf numFmtId="0" fontId="19" fillId="0" borderId="33" xfId="0" applyFont="1" applyBorder="1" applyAlignment="1">
      <alignment horizontal="center" vertical="center"/>
    </xf>
    <xf numFmtId="5" fontId="19" fillId="0" borderId="32" xfId="0" applyNumberFormat="1" applyFont="1" applyBorder="1" applyAlignment="1">
      <alignment horizontal="center" vertical="center"/>
    </xf>
    <xf numFmtId="5" fontId="19" fillId="0" borderId="31" xfId="0" applyNumberFormat="1" applyFont="1" applyBorder="1" applyAlignment="1">
      <alignment horizontal="center" vertical="center"/>
    </xf>
    <xf numFmtId="176" fontId="19" fillId="0" borderId="33" xfId="0" applyNumberFormat="1" applyFont="1" applyBorder="1" applyAlignment="1">
      <alignment horizontal="center" vertical="center"/>
    </xf>
    <xf numFmtId="0" fontId="7" fillId="0" borderId="0" xfId="0" applyFont="1">
      <alignment vertical="center"/>
    </xf>
    <xf numFmtId="49" fontId="19" fillId="0" borderId="0" xfId="0" applyNumberFormat="1" applyFont="1">
      <alignment vertical="center"/>
    </xf>
    <xf numFmtId="49" fontId="22" fillId="0" borderId="0" xfId="0" applyNumberFormat="1" applyFont="1" applyAlignment="1">
      <alignment horizontal="center" vertical="center"/>
    </xf>
    <xf numFmtId="0" fontId="21" fillId="7" borderId="0" xfId="0" applyFont="1" applyFill="1">
      <alignment vertical="center"/>
    </xf>
    <xf numFmtId="49" fontId="23" fillId="0" borderId="0" xfId="0" applyNumberFormat="1" applyFont="1" applyAlignment="1">
      <alignment horizontal="center" vertical="center"/>
    </xf>
    <xf numFmtId="49" fontId="19" fillId="0" borderId="0" xfId="0" applyNumberFormat="1" applyFont="1" applyAlignment="1">
      <alignment horizontal="center" vertical="center"/>
    </xf>
    <xf numFmtId="49" fontId="19" fillId="0" borderId="0" xfId="0" applyNumberFormat="1" applyFont="1" applyAlignment="1">
      <alignment vertical="center" wrapText="1"/>
    </xf>
    <xf numFmtId="0" fontId="21" fillId="9" borderId="67" xfId="0" applyFont="1" applyFill="1" applyBorder="1" applyAlignment="1">
      <alignment horizontal="center" vertical="center" wrapText="1"/>
    </xf>
    <xf numFmtId="0" fontId="21" fillId="10" borderId="68" xfId="0" applyFont="1" applyFill="1" applyBorder="1" applyAlignment="1">
      <alignment horizontal="center" vertical="center"/>
    </xf>
    <xf numFmtId="0" fontId="24" fillId="0" borderId="0" xfId="0" applyFont="1">
      <alignment vertical="center"/>
    </xf>
    <xf numFmtId="49" fontId="6" fillId="0" borderId="69" xfId="0" applyNumberFormat="1" applyFont="1" applyBorder="1" applyAlignment="1">
      <alignment horizontal="left" vertical="center" shrinkToFit="1"/>
    </xf>
    <xf numFmtId="0" fontId="23" fillId="0" borderId="0" xfId="0" applyFont="1" applyAlignment="1">
      <alignment vertical="top" wrapText="1"/>
    </xf>
    <xf numFmtId="0" fontId="0" fillId="0" borderId="8" xfId="0" applyBorder="1" applyAlignment="1">
      <alignment horizontal="center" vertical="center" wrapText="1"/>
    </xf>
    <xf numFmtId="0" fontId="16" fillId="0" borderId="0" xfId="0" applyFont="1" applyAlignment="1" applyProtection="1">
      <alignment horizontal="center" vertical="center"/>
      <protection locked="0"/>
    </xf>
    <xf numFmtId="0" fontId="18" fillId="0" borderId="34" xfId="0" applyFont="1" applyBorder="1" applyAlignment="1">
      <alignment horizontal="center" vertical="center" wrapText="1"/>
    </xf>
    <xf numFmtId="0" fontId="18" fillId="0" borderId="35" xfId="0" applyFont="1" applyBorder="1" applyAlignment="1">
      <alignment horizontal="center" vertical="center" wrapText="1"/>
    </xf>
    <xf numFmtId="49" fontId="6" fillId="0" borderId="70" xfId="0" applyNumberFormat="1" applyFont="1" applyBorder="1" applyAlignment="1">
      <alignment vertical="center" shrinkToFit="1"/>
    </xf>
    <xf numFmtId="49" fontId="7" fillId="0" borderId="0" xfId="0" applyNumberFormat="1" applyFont="1" applyAlignment="1">
      <alignment horizontal="center" vertical="center" shrinkToFit="1"/>
    </xf>
    <xf numFmtId="49" fontId="6" fillId="0" borderId="71" xfId="0" applyNumberFormat="1" applyFont="1" applyBorder="1" applyAlignment="1">
      <alignment vertical="center" shrinkToFit="1"/>
    </xf>
    <xf numFmtId="49" fontId="6" fillId="0" borderId="72" xfId="0" applyNumberFormat="1" applyFont="1" applyBorder="1" applyAlignment="1">
      <alignment horizontal="left" vertical="center" shrinkToFit="1"/>
    </xf>
    <xf numFmtId="0" fontId="19" fillId="0" borderId="37" xfId="0" applyFont="1" applyBorder="1" applyAlignment="1">
      <alignment horizontal="center" vertical="center" shrinkToFit="1"/>
    </xf>
    <xf numFmtId="0" fontId="19" fillId="0" borderId="36" xfId="0" applyFont="1" applyBorder="1" applyAlignment="1">
      <alignment horizontal="center" vertical="center" shrinkToFit="1"/>
    </xf>
    <xf numFmtId="0" fontId="19" fillId="0" borderId="38" xfId="0" applyFont="1" applyBorder="1" applyAlignment="1">
      <alignment horizontal="center" vertical="center" shrinkToFit="1"/>
    </xf>
    <xf numFmtId="176" fontId="19" fillId="0" borderId="2" xfId="0" applyNumberFormat="1" applyFont="1" applyBorder="1" applyAlignment="1">
      <alignment horizontal="center" vertical="center"/>
    </xf>
    <xf numFmtId="0" fontId="19" fillId="6" borderId="74" xfId="0" applyFont="1" applyFill="1" applyBorder="1" applyAlignment="1">
      <alignment horizontal="center" vertical="center"/>
    </xf>
    <xf numFmtId="0" fontId="27" fillId="0" borderId="0" xfId="0" applyFont="1" applyAlignment="1">
      <alignment horizontal="left" vertical="top" wrapText="1"/>
    </xf>
    <xf numFmtId="0" fontId="19" fillId="8" borderId="29" xfId="0" applyFont="1" applyFill="1" applyBorder="1" applyAlignment="1" applyProtection="1">
      <alignment horizontal="center" vertical="center"/>
      <protection locked="0"/>
    </xf>
    <xf numFmtId="0" fontId="19" fillId="8" borderId="31" xfId="0" applyFont="1" applyFill="1" applyBorder="1" applyAlignment="1" applyProtection="1">
      <alignment horizontal="center" vertical="center"/>
      <protection locked="0"/>
    </xf>
    <xf numFmtId="0" fontId="19" fillId="0" borderId="36" xfId="0" applyFont="1" applyBorder="1" applyAlignment="1">
      <alignment horizontal="center" vertical="center"/>
    </xf>
    <xf numFmtId="0" fontId="19" fillId="6" borderId="30" xfId="0" applyFont="1" applyFill="1" applyBorder="1" applyAlignment="1">
      <alignment horizontal="center" vertical="center"/>
    </xf>
    <xf numFmtId="0" fontId="19" fillId="6" borderId="29" xfId="0" applyFont="1" applyFill="1" applyBorder="1" applyAlignment="1">
      <alignment horizontal="center" vertical="center"/>
    </xf>
    <xf numFmtId="0" fontId="19" fillId="0" borderId="31" xfId="0" applyFont="1" applyBorder="1" applyAlignment="1">
      <alignment horizontal="center" vertical="center"/>
    </xf>
    <xf numFmtId="0" fontId="3" fillId="2" borderId="0" xfId="0" applyFont="1" applyFill="1" applyAlignment="1">
      <alignment horizontal="left" vertical="center"/>
    </xf>
    <xf numFmtId="0" fontId="3" fillId="3" borderId="0" xfId="0" applyFont="1" applyFill="1" applyAlignment="1">
      <alignment horizontal="left" vertical="center"/>
    </xf>
    <xf numFmtId="0" fontId="19" fillId="8" borderId="29" xfId="0" applyFont="1" applyFill="1" applyBorder="1" applyAlignment="1" applyProtection="1">
      <alignment horizontal="center" vertical="center"/>
      <protection locked="0"/>
    </xf>
    <xf numFmtId="0" fontId="25" fillId="11" borderId="42" xfId="0" applyFont="1" applyFill="1" applyBorder="1" applyAlignment="1">
      <alignment horizontal="center" vertical="center" wrapText="1"/>
    </xf>
    <xf numFmtId="0" fontId="25" fillId="11" borderId="43" xfId="0" applyFont="1" applyFill="1" applyBorder="1" applyAlignment="1">
      <alignment horizontal="center" vertical="center" wrapText="1"/>
    </xf>
    <xf numFmtId="0" fontId="25" fillId="11" borderId="44" xfId="0" applyFont="1" applyFill="1" applyBorder="1" applyAlignment="1">
      <alignment horizontal="center" vertical="center" wrapText="1"/>
    </xf>
    <xf numFmtId="0" fontId="19" fillId="0" borderId="45" xfId="0" applyFont="1" applyBorder="1" applyAlignment="1">
      <alignment horizontal="center" vertical="center"/>
    </xf>
    <xf numFmtId="0" fontId="19" fillId="0" borderId="32" xfId="0" applyFont="1" applyBorder="1" applyAlignment="1">
      <alignment horizontal="center" vertical="center"/>
    </xf>
    <xf numFmtId="0" fontId="19" fillId="8" borderId="31" xfId="0" applyFont="1" applyFill="1" applyBorder="1" applyAlignment="1" applyProtection="1">
      <alignment horizontal="center" vertical="center"/>
      <protection locked="0"/>
    </xf>
    <xf numFmtId="0" fontId="19" fillId="0" borderId="0" xfId="0" applyFont="1" applyAlignment="1">
      <alignment horizontal="center" vertical="center"/>
    </xf>
    <xf numFmtId="0" fontId="19" fillId="0" borderId="37" xfId="0" applyFont="1" applyBorder="1" applyAlignment="1">
      <alignment horizontal="center" vertical="center" wrapText="1"/>
    </xf>
    <xf numFmtId="0" fontId="19" fillId="0" borderId="38" xfId="0" applyFont="1" applyBorder="1" applyAlignment="1">
      <alignment horizontal="center" vertical="center"/>
    </xf>
    <xf numFmtId="0" fontId="19" fillId="6" borderId="46" xfId="0" applyFont="1" applyFill="1" applyBorder="1" applyAlignment="1">
      <alignment horizontal="center" vertical="center"/>
    </xf>
    <xf numFmtId="0" fontId="19" fillId="6" borderId="45" xfId="0" applyFont="1" applyFill="1" applyBorder="1" applyAlignment="1">
      <alignment horizontal="center" vertical="center"/>
    </xf>
    <xf numFmtId="0" fontId="26" fillId="12" borderId="47" xfId="0" applyFont="1" applyFill="1" applyBorder="1" applyAlignment="1">
      <alignment horizontal="center" vertical="center" shrinkToFit="1"/>
    </xf>
    <xf numFmtId="0" fontId="19" fillId="0" borderId="48" xfId="0" applyFont="1" applyBorder="1" applyAlignment="1">
      <alignment horizontal="center" vertical="center" wrapText="1"/>
    </xf>
    <xf numFmtId="0" fontId="19" fillId="0" borderId="49" xfId="0" applyFont="1" applyBorder="1" applyAlignment="1">
      <alignment horizontal="center" vertical="center"/>
    </xf>
    <xf numFmtId="0" fontId="19" fillId="0" borderId="50" xfId="0" applyFont="1" applyBorder="1" applyAlignment="1">
      <alignment horizontal="center" vertical="center"/>
    </xf>
    <xf numFmtId="0" fontId="19" fillId="0" borderId="49" xfId="0" applyFont="1" applyBorder="1" applyAlignment="1">
      <alignment horizontal="center" vertical="center" wrapText="1"/>
    </xf>
    <xf numFmtId="0" fontId="19" fillId="0" borderId="51" xfId="0" applyFont="1" applyBorder="1" applyAlignment="1">
      <alignment horizontal="center" vertical="center"/>
    </xf>
    <xf numFmtId="0" fontId="19" fillId="0" borderId="45" xfId="0" applyFont="1" applyBorder="1" applyAlignment="1">
      <alignment horizontal="center" vertical="center" wrapText="1"/>
    </xf>
    <xf numFmtId="49" fontId="19" fillId="8" borderId="40" xfId="0" applyNumberFormat="1" applyFont="1" applyFill="1" applyBorder="1" applyAlignment="1" applyProtection="1">
      <alignment horizontal="left" vertical="center"/>
      <protection locked="0"/>
    </xf>
    <xf numFmtId="49" fontId="19" fillId="8" borderId="52" xfId="0" applyNumberFormat="1" applyFont="1" applyFill="1" applyBorder="1" applyAlignment="1" applyProtection="1">
      <alignment horizontal="left" vertical="center"/>
      <protection locked="0"/>
    </xf>
    <xf numFmtId="49" fontId="19" fillId="8" borderId="40" xfId="0" applyNumberFormat="1" applyFont="1" applyFill="1" applyBorder="1" applyAlignment="1" applyProtection="1">
      <alignment horizontal="center" vertical="center"/>
      <protection locked="0"/>
    </xf>
    <xf numFmtId="49" fontId="19" fillId="8" borderId="56" xfId="0" applyNumberFormat="1" applyFont="1" applyFill="1" applyBorder="1" applyAlignment="1" applyProtection="1">
      <alignment horizontal="center" vertical="center"/>
      <protection locked="0"/>
    </xf>
    <xf numFmtId="0" fontId="19" fillId="8" borderId="57" xfId="0" applyFont="1" applyFill="1" applyBorder="1" applyAlignment="1" applyProtection="1">
      <alignment horizontal="center" vertical="center"/>
      <protection locked="0"/>
    </xf>
    <xf numFmtId="0" fontId="19" fillId="8" borderId="30" xfId="0" applyFont="1" applyFill="1" applyBorder="1" applyAlignment="1" applyProtection="1">
      <alignment horizontal="center" vertical="center"/>
      <protection locked="0"/>
    </xf>
    <xf numFmtId="49" fontId="19" fillId="8" borderId="39" xfId="0" applyNumberFormat="1" applyFont="1" applyFill="1" applyBorder="1" applyAlignment="1" applyProtection="1">
      <alignment horizontal="left" vertical="center"/>
      <protection locked="0"/>
    </xf>
    <xf numFmtId="49" fontId="19" fillId="8" borderId="55" xfId="0" applyNumberFormat="1" applyFont="1" applyFill="1" applyBorder="1" applyAlignment="1" applyProtection="1">
      <alignment horizontal="left" vertical="center"/>
      <protection locked="0"/>
    </xf>
    <xf numFmtId="49" fontId="19" fillId="8" borderId="56" xfId="0" applyNumberFormat="1" applyFont="1" applyFill="1" applyBorder="1" applyAlignment="1" applyProtection="1">
      <alignment horizontal="left" vertical="center"/>
      <protection locked="0"/>
    </xf>
    <xf numFmtId="0" fontId="19" fillId="0" borderId="9" xfId="0" applyFont="1" applyBorder="1" applyAlignment="1">
      <alignment horizontal="center" vertical="center"/>
    </xf>
    <xf numFmtId="0" fontId="19" fillId="0" borderId="58" xfId="0" applyFont="1" applyBorder="1" applyAlignment="1">
      <alignment horizontal="center" vertical="center" wrapText="1"/>
    </xf>
    <xf numFmtId="0" fontId="19" fillId="0" borderId="59" xfId="0" applyFont="1" applyBorder="1" applyAlignment="1">
      <alignment horizontal="center" vertical="center"/>
    </xf>
    <xf numFmtId="0" fontId="19" fillId="6" borderId="58" xfId="0" applyFont="1" applyFill="1" applyBorder="1" applyAlignment="1">
      <alignment horizontal="center" vertical="center"/>
    </xf>
    <xf numFmtId="0" fontId="19" fillId="6" borderId="30" xfId="0" applyFont="1" applyFill="1" applyBorder="1" applyAlignment="1">
      <alignment horizontal="center" vertical="center"/>
    </xf>
    <xf numFmtId="0" fontId="19" fillId="6" borderId="29" xfId="0" applyFont="1" applyFill="1" applyBorder="1" applyAlignment="1">
      <alignment horizontal="center" vertical="center"/>
    </xf>
    <xf numFmtId="0" fontId="19" fillId="0" borderId="37" xfId="0" applyFont="1" applyBorder="1" applyAlignment="1">
      <alignment horizontal="center" vertical="center"/>
    </xf>
    <xf numFmtId="0" fontId="19" fillId="0" borderId="36" xfId="0" applyFont="1" applyBorder="1" applyAlignment="1">
      <alignment horizontal="center" vertical="center" wrapText="1"/>
    </xf>
    <xf numFmtId="0" fontId="19" fillId="0" borderId="31" xfId="0" applyFont="1" applyBorder="1" applyAlignment="1">
      <alignment horizontal="center" vertical="center"/>
    </xf>
    <xf numFmtId="49" fontId="19" fillId="8" borderId="53" xfId="0" applyNumberFormat="1" applyFont="1" applyFill="1" applyBorder="1" applyAlignment="1" applyProtection="1">
      <alignment horizontal="center" vertical="center"/>
      <protection locked="0"/>
    </xf>
    <xf numFmtId="49" fontId="19" fillId="8" borderId="54" xfId="0" applyNumberFormat="1" applyFont="1" applyFill="1" applyBorder="1" applyAlignment="1" applyProtection="1">
      <alignment horizontal="center" vertical="center"/>
      <protection locked="0"/>
    </xf>
    <xf numFmtId="49" fontId="19" fillId="8" borderId="52" xfId="0" applyNumberFormat="1" applyFont="1" applyFill="1" applyBorder="1" applyAlignment="1" applyProtection="1">
      <alignment horizontal="center" vertical="center"/>
      <protection locked="0"/>
    </xf>
    <xf numFmtId="49" fontId="19" fillId="8" borderId="55" xfId="0" applyNumberFormat="1" applyFont="1" applyFill="1" applyBorder="1" applyAlignment="1" applyProtection="1">
      <alignment horizontal="center" vertical="center"/>
      <protection locked="0"/>
    </xf>
    <xf numFmtId="49" fontId="19" fillId="8" borderId="41" xfId="0" applyNumberFormat="1" applyFont="1" applyFill="1" applyBorder="1" applyAlignment="1" applyProtection="1">
      <alignment horizontal="center" vertical="center"/>
      <protection locked="0"/>
    </xf>
    <xf numFmtId="49" fontId="19" fillId="8" borderId="60" xfId="0" applyNumberFormat="1" applyFont="1" applyFill="1" applyBorder="1" applyAlignment="1" applyProtection="1">
      <alignment horizontal="center" vertical="center"/>
      <protection locked="0"/>
    </xf>
    <xf numFmtId="49" fontId="19" fillId="8" borderId="73" xfId="0" applyNumberFormat="1" applyFont="1" applyFill="1" applyBorder="1" applyAlignment="1" applyProtection="1">
      <alignment horizontal="center" vertical="center"/>
      <protection locked="0"/>
    </xf>
    <xf numFmtId="0" fontId="27" fillId="13" borderId="61" xfId="0" applyFont="1" applyFill="1" applyBorder="1" applyAlignment="1">
      <alignment horizontal="left" vertical="top" wrapText="1"/>
    </xf>
    <xf numFmtId="0" fontId="27" fillId="13" borderId="8" xfId="0" applyFont="1" applyFill="1" applyBorder="1" applyAlignment="1">
      <alignment horizontal="left" vertical="top" wrapText="1"/>
    </xf>
    <xf numFmtId="0" fontId="27" fillId="13" borderId="62" xfId="0" applyFont="1" applyFill="1" applyBorder="1" applyAlignment="1">
      <alignment horizontal="left" vertical="top" wrapText="1"/>
    </xf>
    <xf numFmtId="0" fontId="27" fillId="13" borderId="63" xfId="0" applyFont="1" applyFill="1" applyBorder="1" applyAlignment="1">
      <alignment horizontal="left" vertical="top" wrapText="1"/>
    </xf>
    <xf numFmtId="0" fontId="27" fillId="13" borderId="64" xfId="0" applyFont="1" applyFill="1" applyBorder="1" applyAlignment="1">
      <alignment horizontal="left" vertical="top" wrapText="1"/>
    </xf>
    <xf numFmtId="0" fontId="27" fillId="13" borderId="65" xfId="0" applyFont="1" applyFill="1" applyBorder="1" applyAlignment="1">
      <alignment horizontal="left" vertical="top" wrapText="1"/>
    </xf>
    <xf numFmtId="0" fontId="27" fillId="13" borderId="66" xfId="0" applyFont="1" applyFill="1" applyBorder="1" applyAlignment="1">
      <alignment horizontal="left" vertical="top" wrapText="1"/>
    </xf>
    <xf numFmtId="0" fontId="27" fillId="13" borderId="26" xfId="0" applyFont="1" applyFill="1" applyBorder="1" applyAlignment="1">
      <alignment horizontal="left" vertical="top" wrapText="1"/>
    </xf>
    <xf numFmtId="0" fontId="19" fillId="0" borderId="0" xfId="0" applyFont="1" applyAlignment="1">
      <alignment horizontal="left" vertical="center"/>
    </xf>
    <xf numFmtId="0" fontId="26" fillId="12" borderId="47" xfId="0" applyFont="1" applyFill="1" applyBorder="1" applyAlignment="1">
      <alignment horizontal="center" vertical="center"/>
    </xf>
    <xf numFmtId="0" fontId="0" fillId="0" borderId="0" xfId="0" applyAlignment="1">
      <alignment horizontal="right" vertical="center"/>
    </xf>
    <xf numFmtId="0" fontId="15" fillId="13" borderId="61" xfId="0" applyFont="1" applyFill="1" applyBorder="1" applyAlignment="1">
      <alignment horizontal="left" vertical="center" wrapText="1"/>
    </xf>
    <xf numFmtId="0" fontId="15" fillId="13" borderId="8" xfId="0" applyFont="1" applyFill="1" applyBorder="1" applyAlignment="1">
      <alignment horizontal="left" vertical="center" wrapText="1"/>
    </xf>
    <xf numFmtId="0" fontId="15" fillId="13" borderId="62" xfId="0" applyFont="1" applyFill="1" applyBorder="1" applyAlignment="1">
      <alignment horizontal="left" vertical="center" wrapText="1"/>
    </xf>
    <xf numFmtId="0" fontId="15" fillId="13" borderId="65" xfId="0" applyFont="1" applyFill="1" applyBorder="1" applyAlignment="1">
      <alignment horizontal="left" vertical="center" wrapText="1"/>
    </xf>
    <xf numFmtId="0" fontId="15" fillId="13" borderId="66" xfId="0" applyFont="1" applyFill="1" applyBorder="1" applyAlignment="1">
      <alignment horizontal="left" vertical="center" wrapText="1"/>
    </xf>
    <xf numFmtId="0" fontId="15" fillId="13" borderId="26" xfId="0" applyFont="1" applyFill="1" applyBorder="1" applyAlignment="1">
      <alignment horizontal="left" vertical="center" wrapText="1"/>
    </xf>
    <xf numFmtId="0" fontId="19" fillId="8" borderId="74" xfId="0" applyFont="1" applyFill="1" applyBorder="1" applyAlignment="1" applyProtection="1">
      <alignment horizontal="center" vertical="center"/>
      <protection locked="0"/>
    </xf>
    <xf numFmtId="0" fontId="19" fillId="8" borderId="33" xfId="0" applyFont="1" applyFill="1" applyBorder="1" applyAlignment="1" applyProtection="1">
      <alignment horizontal="center" vertical="center"/>
      <protection locked="0"/>
    </xf>
    <xf numFmtId="0" fontId="27" fillId="13" borderId="0" xfId="0" applyFont="1" applyFill="1" applyBorder="1" applyAlignment="1">
      <alignment horizontal="left" vertical="top" wrapText="1"/>
    </xf>
    <xf numFmtId="0" fontId="19" fillId="0" borderId="48" xfId="0" applyFont="1" applyBorder="1" applyAlignment="1">
      <alignment horizontal="center" vertical="center"/>
    </xf>
    <xf numFmtId="0" fontId="20" fillId="0" borderId="41" xfId="0" applyFont="1" applyBorder="1" applyAlignment="1">
      <alignment horizontal="center" vertical="center" wrapText="1" shrinkToFit="1"/>
    </xf>
    <xf numFmtId="0" fontId="20" fillId="0" borderId="73" xfId="0" applyFont="1" applyBorder="1" applyAlignment="1">
      <alignment horizontal="center" vertical="center" shrinkToFit="1"/>
    </xf>
    <xf numFmtId="0" fontId="19" fillId="6" borderId="75" xfId="0" applyFont="1" applyFill="1" applyBorder="1" applyAlignment="1">
      <alignment horizontal="center" vertical="center"/>
    </xf>
    <xf numFmtId="0" fontId="19" fillId="0" borderId="63" xfId="0" applyFont="1" applyBorder="1" applyAlignment="1">
      <alignment vertical="center"/>
    </xf>
    <xf numFmtId="0" fontId="20" fillId="0" borderId="63" xfId="0" applyFont="1" applyBorder="1" applyAlignment="1">
      <alignment vertical="center"/>
    </xf>
    <xf numFmtId="0" fontId="19" fillId="0" borderId="63" xfId="0" applyFont="1" applyBorder="1" applyAlignment="1">
      <alignment horizontal="center" vertical="center"/>
    </xf>
  </cellXfs>
  <cellStyles count="2">
    <cellStyle name="標準" xfId="0" builtinId="0"/>
    <cellStyle name="標準 2" xfId="1" xr:uid="{00000000-0005-0000-0000-000001000000}"/>
  </cellStyles>
  <dxfs count="13">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FFC7CE"/>
        </patternFill>
      </fill>
    </dxf>
    <dxf>
      <fill>
        <patternFill>
          <bgColor rgb="FFFF0000"/>
        </patternFill>
      </fill>
    </dxf>
    <dxf>
      <fill>
        <patternFill>
          <bgColor rgb="FFFFC7CE"/>
        </patternFill>
      </fill>
    </dxf>
    <dxf>
      <font>
        <b/>
        <i val="0"/>
      </font>
      <fill>
        <patternFill>
          <bgColor rgb="FFFFFF00"/>
        </patternFill>
      </fill>
    </dxf>
    <dxf>
      <fill>
        <patternFill>
          <bgColor rgb="FFFFC7CE"/>
        </patternFill>
      </fill>
    </dxf>
    <dxf>
      <font>
        <b/>
        <i val="0"/>
      </font>
      <fill>
        <patternFill>
          <bgColor rgb="FFFFFF00"/>
        </patternFill>
      </fill>
    </dxf>
    <dxf>
      <font>
        <b/>
        <i val="0"/>
      </font>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B2:F35"/>
  <sheetViews>
    <sheetView zoomScaleNormal="100" workbookViewId="0">
      <selection activeCell="D1" sqref="D1"/>
    </sheetView>
  </sheetViews>
  <sheetFormatPr defaultRowHeight="18.75" x14ac:dyDescent="0.15"/>
  <cols>
    <col min="1" max="1" width="3.875" style="37" customWidth="1"/>
    <col min="2" max="3" width="4.375" style="37" customWidth="1"/>
    <col min="4" max="4" width="97.75" style="37" customWidth="1"/>
    <col min="5" max="6" width="4.375" style="37" customWidth="1"/>
    <col min="7" max="16384" width="9" style="37"/>
  </cols>
  <sheetData>
    <row r="2" spans="2:6" x14ac:dyDescent="0.15">
      <c r="B2" s="94" t="s">
        <v>34</v>
      </c>
      <c r="C2" s="94"/>
      <c r="D2" s="94"/>
      <c r="E2" s="94"/>
      <c r="F2" s="36"/>
    </row>
    <row r="3" spans="2:6" x14ac:dyDescent="0.15">
      <c r="B3" s="38"/>
      <c r="C3" s="38"/>
      <c r="D3" s="38"/>
      <c r="E3" s="38"/>
      <c r="F3" s="38"/>
    </row>
    <row r="4" spans="2:6" x14ac:dyDescent="0.15">
      <c r="C4" s="95" t="s">
        <v>35</v>
      </c>
      <c r="D4" s="95"/>
      <c r="E4" s="95"/>
    </row>
    <row r="5" spans="2:6" x14ac:dyDescent="0.15">
      <c r="D5" s="37" t="s">
        <v>36</v>
      </c>
    </row>
    <row r="6" spans="2:6" x14ac:dyDescent="0.15">
      <c r="D6" s="37" t="s">
        <v>37</v>
      </c>
    </row>
    <row r="7" spans="2:6" x14ac:dyDescent="0.15">
      <c r="D7" s="37" t="s">
        <v>38</v>
      </c>
    </row>
    <row r="8" spans="2:6" x14ac:dyDescent="0.15">
      <c r="C8" s="95" t="s">
        <v>39</v>
      </c>
      <c r="D8" s="95"/>
      <c r="E8" s="95"/>
    </row>
    <row r="9" spans="2:6" x14ac:dyDescent="0.15">
      <c r="D9" s="37" t="s">
        <v>67</v>
      </c>
    </row>
    <row r="10" spans="2:6" x14ac:dyDescent="0.15">
      <c r="D10" s="37" t="s">
        <v>40</v>
      </c>
    </row>
    <row r="11" spans="2:6" x14ac:dyDescent="0.15">
      <c r="D11" s="37" t="s">
        <v>41</v>
      </c>
    </row>
    <row r="12" spans="2:6" x14ac:dyDescent="0.15">
      <c r="D12" s="37" t="s">
        <v>42</v>
      </c>
    </row>
    <row r="13" spans="2:6" x14ac:dyDescent="0.15">
      <c r="D13" s="37" t="s">
        <v>43</v>
      </c>
    </row>
    <row r="14" spans="2:6" x14ac:dyDescent="0.15">
      <c r="D14" s="37" t="s">
        <v>44</v>
      </c>
    </row>
    <row r="15" spans="2:6" x14ac:dyDescent="0.15">
      <c r="D15" s="37" t="s">
        <v>45</v>
      </c>
    </row>
    <row r="16" spans="2:6" x14ac:dyDescent="0.15">
      <c r="D16" s="37" t="s">
        <v>118</v>
      </c>
    </row>
    <row r="17" spans="3:5" x14ac:dyDescent="0.15">
      <c r="D17" s="37" t="s">
        <v>65</v>
      </c>
    </row>
    <row r="18" spans="3:5" x14ac:dyDescent="0.15">
      <c r="C18" s="95" t="s">
        <v>46</v>
      </c>
      <c r="D18" s="95"/>
      <c r="E18" s="95"/>
    </row>
    <row r="19" spans="3:5" x14ac:dyDescent="0.15">
      <c r="D19" s="37" t="s">
        <v>47</v>
      </c>
    </row>
    <row r="20" spans="3:5" x14ac:dyDescent="0.15">
      <c r="D20" s="37" t="s">
        <v>48</v>
      </c>
    </row>
    <row r="21" spans="3:5" x14ac:dyDescent="0.15">
      <c r="D21" s="37" t="s">
        <v>49</v>
      </c>
    </row>
    <row r="22" spans="3:5" x14ac:dyDescent="0.15">
      <c r="D22" s="37" t="s">
        <v>50</v>
      </c>
    </row>
    <row r="23" spans="3:5" x14ac:dyDescent="0.15">
      <c r="D23" s="37" t="s">
        <v>51</v>
      </c>
    </row>
    <row r="24" spans="3:5" x14ac:dyDescent="0.15">
      <c r="C24" s="37" t="s">
        <v>52</v>
      </c>
      <c r="D24" s="37" t="s">
        <v>53</v>
      </c>
    </row>
    <row r="25" spans="3:5" x14ac:dyDescent="0.15">
      <c r="D25" s="37" t="s">
        <v>54</v>
      </c>
    </row>
    <row r="26" spans="3:5" x14ac:dyDescent="0.15">
      <c r="D26" s="37" t="s">
        <v>55</v>
      </c>
    </row>
    <row r="27" spans="3:5" x14ac:dyDescent="0.15">
      <c r="D27" s="37" t="s">
        <v>56</v>
      </c>
    </row>
    <row r="28" spans="3:5" x14ac:dyDescent="0.15">
      <c r="D28" s="37" t="s">
        <v>57</v>
      </c>
    </row>
    <row r="29" spans="3:5" x14ac:dyDescent="0.15">
      <c r="D29" s="37" t="s">
        <v>58</v>
      </c>
    </row>
    <row r="30" spans="3:5" x14ac:dyDescent="0.15">
      <c r="D30" s="37" t="s">
        <v>59</v>
      </c>
    </row>
    <row r="31" spans="3:5" x14ac:dyDescent="0.15">
      <c r="D31" s="37" t="s">
        <v>60</v>
      </c>
    </row>
    <row r="32" spans="3:5" x14ac:dyDescent="0.15">
      <c r="D32" s="37" t="s">
        <v>61</v>
      </c>
    </row>
    <row r="33" spans="4:4" x14ac:dyDescent="0.15">
      <c r="D33" s="37" t="s">
        <v>62</v>
      </c>
    </row>
    <row r="34" spans="4:4" x14ac:dyDescent="0.15">
      <c r="D34" s="37" t="s">
        <v>63</v>
      </c>
    </row>
    <row r="35" spans="4:4" x14ac:dyDescent="0.15">
      <c r="D35" s="37" t="s">
        <v>64</v>
      </c>
    </row>
  </sheetData>
  <sheetProtection algorithmName="SHA-512" hashValue="1+SA+FeNrSsXvRMPZqHEeo+dsgY3wfunOP/scND6cSlbhTsSxPi5vUUp86e3R3c+lu9qMWObziRbtiGVpp80nQ==" saltValue="2eke/kZ14yzCuB1NUVAIuA==" spinCount="100000" sheet="1" objects="1" scenarios="1"/>
  <mergeCells count="4">
    <mergeCell ref="B2:E2"/>
    <mergeCell ref="C4:E4"/>
    <mergeCell ref="C8:E8"/>
    <mergeCell ref="C18:E18"/>
  </mergeCells>
  <phoneticPr fontId="4"/>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tabColor rgb="FFFFFF00"/>
  </sheetPr>
  <dimension ref="A1:AD117"/>
  <sheetViews>
    <sheetView tabSelected="1" zoomScaleNormal="100" workbookViewId="0">
      <selection activeCell="B4" sqref="B4:C4"/>
    </sheetView>
  </sheetViews>
  <sheetFormatPr defaultRowHeight="12.75" x14ac:dyDescent="0.15"/>
  <cols>
    <col min="1" max="1" width="3.25" style="43" customWidth="1"/>
    <col min="2" max="2" width="7.5" style="45" customWidth="1"/>
    <col min="3" max="3" width="8.625" style="45" customWidth="1"/>
    <col min="4" max="4" width="10" style="43" customWidth="1"/>
    <col min="5" max="5" width="16.875" style="43" customWidth="1"/>
    <col min="6" max="6" width="9.5" style="45" customWidth="1"/>
    <col min="7" max="9" width="13.875" style="45" customWidth="1"/>
    <col min="10" max="10" width="3.125" style="43" customWidth="1"/>
    <col min="11" max="11" width="8.5" style="43" hidden="1" customWidth="1"/>
    <col min="12" max="12" width="6.75" style="43" hidden="1" customWidth="1"/>
    <col min="13" max="14" width="19" style="43" hidden="1" customWidth="1"/>
    <col min="15" max="15" width="6.75" style="43" hidden="1" customWidth="1"/>
    <col min="16" max="16" width="20.125" style="43" customWidth="1"/>
    <col min="17" max="17" width="1" style="45" customWidth="1"/>
    <col min="18" max="18" width="20.125" style="45" customWidth="1"/>
    <col min="19" max="20" width="9.75" style="45" customWidth="1"/>
    <col min="21" max="22" width="9" style="45" customWidth="1"/>
    <col min="23" max="29" width="7.5" style="43" customWidth="1"/>
    <col min="30" max="16384" width="9" style="43"/>
  </cols>
  <sheetData>
    <row r="1" spans="1:30" ht="25.5" customHeight="1" thickBot="1" x14ac:dyDescent="0.2">
      <c r="B1" s="108" t="s">
        <v>134</v>
      </c>
      <c r="C1" s="108"/>
      <c r="D1" s="108"/>
      <c r="E1" s="108"/>
      <c r="F1" s="108"/>
      <c r="G1" s="103" t="s">
        <v>27</v>
      </c>
      <c r="H1" s="103"/>
      <c r="I1" s="103"/>
      <c r="P1" s="97" t="s">
        <v>113</v>
      </c>
      <c r="Q1" s="98"/>
      <c r="R1" s="99"/>
      <c r="S1" s="44"/>
      <c r="T1" s="44"/>
      <c r="U1" s="44"/>
      <c r="V1" s="44"/>
      <c r="W1" s="44"/>
      <c r="X1" s="44"/>
      <c r="Y1" s="44"/>
    </row>
    <row r="2" spans="1:30" ht="6.75" customHeight="1" thickTop="1" thickBot="1" x14ac:dyDescent="0.2">
      <c r="P2" s="140" t="s">
        <v>135</v>
      </c>
      <c r="Q2" s="141"/>
      <c r="R2" s="142"/>
      <c r="S2" s="44"/>
      <c r="T2" s="44"/>
      <c r="U2" s="44"/>
      <c r="V2" s="44"/>
      <c r="W2" s="44"/>
      <c r="X2" s="44"/>
      <c r="Y2" s="44"/>
    </row>
    <row r="3" spans="1:30" ht="33" customHeight="1" x14ac:dyDescent="0.15">
      <c r="B3" s="124" t="s">
        <v>68</v>
      </c>
      <c r="C3" s="111"/>
      <c r="D3" s="109" t="s">
        <v>107</v>
      </c>
      <c r="E3" s="110"/>
      <c r="F3" s="109" t="s">
        <v>74</v>
      </c>
      <c r="G3" s="111"/>
      <c r="H3" s="112" t="s">
        <v>114</v>
      </c>
      <c r="I3" s="113"/>
      <c r="P3" s="143"/>
      <c r="Q3" s="159"/>
      <c r="R3" s="144"/>
      <c r="S3" s="73"/>
      <c r="T3" s="73"/>
      <c r="U3" s="46"/>
      <c r="V3" s="46"/>
      <c r="W3" s="47"/>
      <c r="X3" s="46"/>
      <c r="Y3" s="46"/>
    </row>
    <row r="4" spans="1:30" ht="27" customHeight="1" x14ac:dyDescent="0.15">
      <c r="B4" s="133"/>
      <c r="C4" s="134"/>
      <c r="D4" s="117"/>
      <c r="E4" s="135"/>
      <c r="F4" s="117"/>
      <c r="G4" s="136"/>
      <c r="H4" s="117"/>
      <c r="I4" s="118"/>
      <c r="P4" s="143"/>
      <c r="Q4" s="159"/>
      <c r="R4" s="144"/>
      <c r="S4" s="73"/>
      <c r="T4" s="73"/>
      <c r="U4" s="44"/>
      <c r="V4" s="44"/>
      <c r="W4" s="44"/>
      <c r="X4" s="44"/>
      <c r="Y4" s="46"/>
    </row>
    <row r="5" spans="1:30" ht="27" customHeight="1" x14ac:dyDescent="0.15">
      <c r="B5" s="114" t="s">
        <v>0</v>
      </c>
      <c r="C5" s="48" t="s">
        <v>1</v>
      </c>
      <c r="D5" s="115"/>
      <c r="E5" s="116"/>
      <c r="F5" s="49" t="s">
        <v>2</v>
      </c>
      <c r="G5" s="121"/>
      <c r="H5" s="122"/>
      <c r="I5" s="123"/>
      <c r="P5" s="143"/>
      <c r="Q5" s="159"/>
      <c r="R5" s="144"/>
      <c r="S5" s="73"/>
      <c r="T5" s="73"/>
      <c r="U5" s="44"/>
      <c r="V5" s="44"/>
      <c r="W5" s="44"/>
      <c r="X5" s="44"/>
      <c r="Y5" s="46"/>
    </row>
    <row r="6" spans="1:30" ht="27" customHeight="1" thickBot="1" x14ac:dyDescent="0.2">
      <c r="B6" s="101"/>
      <c r="C6" s="50" t="s">
        <v>66</v>
      </c>
      <c r="D6" s="137"/>
      <c r="E6" s="138"/>
      <c r="F6" s="138"/>
      <c r="G6" s="138"/>
      <c r="H6" s="138"/>
      <c r="I6" s="139"/>
      <c r="P6" s="143"/>
      <c r="Q6" s="159"/>
      <c r="R6" s="144"/>
      <c r="S6" s="73"/>
      <c r="T6" s="73"/>
      <c r="U6" s="44"/>
      <c r="V6" s="44"/>
      <c r="W6" s="44"/>
      <c r="X6" s="44"/>
      <c r="Y6" s="46"/>
    </row>
    <row r="7" spans="1:30" ht="27" customHeight="1" thickBot="1" x14ac:dyDescent="0.2">
      <c r="B7" s="51" t="s">
        <v>19</v>
      </c>
      <c r="G7" s="51"/>
      <c r="P7" s="143"/>
      <c r="Q7" s="159"/>
      <c r="R7" s="144"/>
      <c r="S7" s="73"/>
      <c r="T7" s="73"/>
      <c r="U7" s="47"/>
      <c r="V7" s="47"/>
      <c r="W7" s="47"/>
      <c r="X7" s="47"/>
      <c r="Y7" s="52"/>
    </row>
    <row r="8" spans="1:30" ht="27" customHeight="1" thickBot="1" x14ac:dyDescent="0.2">
      <c r="B8" s="104" t="s">
        <v>23</v>
      </c>
      <c r="C8" s="105"/>
      <c r="D8" s="53"/>
      <c r="E8" s="54" t="s">
        <v>6</v>
      </c>
      <c r="G8" s="82" t="s">
        <v>24</v>
      </c>
      <c r="H8" s="83" t="s">
        <v>25</v>
      </c>
      <c r="I8" s="84" t="s">
        <v>26</v>
      </c>
      <c r="P8" s="145"/>
      <c r="Q8" s="146"/>
      <c r="R8" s="147"/>
      <c r="S8" s="73"/>
      <c r="T8" s="73"/>
      <c r="U8" s="47"/>
      <c r="V8" s="55"/>
      <c r="W8" s="55"/>
      <c r="X8" s="55"/>
      <c r="Y8" s="56"/>
      <c r="Z8" s="56"/>
      <c r="AA8" s="56"/>
      <c r="AB8" s="56"/>
      <c r="AC8" s="56"/>
      <c r="AD8" s="56"/>
    </row>
    <row r="9" spans="1:30" ht="27" customHeight="1" thickBot="1" x14ac:dyDescent="0.2">
      <c r="B9" s="57">
        <f>SUM(A15+A35+A55+A75+A95)</f>
        <v>0</v>
      </c>
      <c r="C9" s="58">
        <f>SUM(A16+A36+A56+A76+A96)</f>
        <v>0</v>
      </c>
      <c r="D9" s="53"/>
      <c r="E9" s="85">
        <v>2000</v>
      </c>
      <c r="G9" s="59">
        <f>IF(E9="",0,C9*E9)</f>
        <v>0</v>
      </c>
      <c r="H9" s="60">
        <f>リレー申込票!I6</f>
        <v>0</v>
      </c>
      <c r="I9" s="61">
        <f>SUM(G9+H9)</f>
        <v>0</v>
      </c>
      <c r="P9" s="87"/>
      <c r="Q9" s="87"/>
      <c r="R9" s="87"/>
      <c r="T9" s="47"/>
      <c r="U9" s="47"/>
      <c r="V9" s="55"/>
      <c r="W9" s="56"/>
      <c r="X9" s="56"/>
      <c r="Y9" s="56"/>
      <c r="Z9" s="56"/>
      <c r="AA9" s="56"/>
      <c r="AB9" s="56"/>
      <c r="AC9" s="56"/>
      <c r="AD9" s="56"/>
    </row>
    <row r="10" spans="1:30" ht="6.75" customHeight="1" thickBot="1" x14ac:dyDescent="0.2">
      <c r="B10" s="51"/>
      <c r="G10" s="51"/>
      <c r="P10" s="87"/>
      <c r="Q10" s="87"/>
      <c r="R10" s="87"/>
      <c r="V10" s="55"/>
      <c r="W10" s="56"/>
      <c r="X10" s="56"/>
      <c r="Y10" s="56"/>
      <c r="Z10" s="56"/>
      <c r="AA10" s="56"/>
      <c r="AB10" s="56"/>
      <c r="AC10" s="56"/>
      <c r="AD10" s="56"/>
    </row>
    <row r="11" spans="1:30" ht="26.25" customHeight="1" x14ac:dyDescent="0.15">
      <c r="B11" s="130" t="s">
        <v>3</v>
      </c>
      <c r="C11" s="131" t="s">
        <v>4</v>
      </c>
      <c r="D11" s="131" t="s">
        <v>91</v>
      </c>
      <c r="E11" s="90" t="s">
        <v>1</v>
      </c>
      <c r="F11" s="125" t="s">
        <v>93</v>
      </c>
      <c r="G11" s="160" t="s">
        <v>22</v>
      </c>
      <c r="H11" s="113"/>
      <c r="I11" s="164"/>
      <c r="K11" s="43" t="s">
        <v>69</v>
      </c>
      <c r="M11" s="43" t="s">
        <v>75</v>
      </c>
      <c r="N11" s="43" t="s">
        <v>76</v>
      </c>
      <c r="O11" s="43">
        <v>1</v>
      </c>
      <c r="P11" s="71" t="s">
        <v>89</v>
      </c>
      <c r="V11" s="62"/>
      <c r="W11" s="62"/>
      <c r="X11" s="62"/>
      <c r="Y11" s="56"/>
      <c r="Z11" s="56"/>
      <c r="AA11" s="56"/>
      <c r="AB11" s="56"/>
      <c r="AC11" s="56"/>
      <c r="AD11" s="56"/>
    </row>
    <row r="12" spans="1:30" ht="26.25" customHeight="1" thickBot="1" x14ac:dyDescent="0.2">
      <c r="B12" s="101"/>
      <c r="C12" s="132"/>
      <c r="D12" s="132"/>
      <c r="E12" s="93" t="s">
        <v>92</v>
      </c>
      <c r="F12" s="126"/>
      <c r="G12" s="161" t="s">
        <v>136</v>
      </c>
      <c r="H12" s="162"/>
      <c r="I12" s="165"/>
      <c r="K12" s="43" t="s">
        <v>70</v>
      </c>
      <c r="M12" s="43" t="s">
        <v>77</v>
      </c>
      <c r="N12" s="43" t="s">
        <v>77</v>
      </c>
      <c r="O12" s="43">
        <v>2</v>
      </c>
      <c r="P12" s="69" t="s">
        <v>87</v>
      </c>
      <c r="R12" s="70" t="s">
        <v>88</v>
      </c>
      <c r="T12" s="43"/>
      <c r="V12" s="55"/>
      <c r="W12" s="56"/>
      <c r="X12" s="55"/>
      <c r="Y12" s="56"/>
      <c r="Z12" s="56"/>
      <c r="AA12" s="56"/>
      <c r="AB12" s="56"/>
      <c r="AC12" s="56"/>
      <c r="AD12" s="56"/>
    </row>
    <row r="13" spans="1:30" ht="26.25" customHeight="1" x14ac:dyDescent="0.15">
      <c r="B13" s="106" t="s">
        <v>5</v>
      </c>
      <c r="C13" s="128" t="s">
        <v>12</v>
      </c>
      <c r="D13" s="128">
        <v>1234</v>
      </c>
      <c r="E13" s="91" t="s">
        <v>31</v>
      </c>
      <c r="F13" s="127">
        <v>2</v>
      </c>
      <c r="G13" s="91" t="s">
        <v>30</v>
      </c>
      <c r="H13" s="163" t="s">
        <v>80</v>
      </c>
      <c r="I13" s="166"/>
      <c r="K13" s="43" t="s">
        <v>71</v>
      </c>
      <c r="M13" s="43" t="s">
        <v>78</v>
      </c>
      <c r="N13" s="43" t="s">
        <v>78</v>
      </c>
      <c r="O13" s="43">
        <v>3</v>
      </c>
      <c r="P13" s="78" t="s">
        <v>77</v>
      </c>
      <c r="Q13" s="79"/>
      <c r="R13" s="72" t="s">
        <v>77</v>
      </c>
      <c r="T13" s="43"/>
      <c r="V13" s="55"/>
      <c r="W13" s="56"/>
      <c r="X13" s="55"/>
      <c r="Y13" s="56"/>
      <c r="Z13" s="56"/>
      <c r="AA13" s="56"/>
      <c r="AB13" s="56"/>
      <c r="AC13" s="56"/>
      <c r="AD13" s="56"/>
    </row>
    <row r="14" spans="1:30" ht="26.25" customHeight="1" x14ac:dyDescent="0.15">
      <c r="B14" s="107"/>
      <c r="C14" s="129"/>
      <c r="D14" s="129"/>
      <c r="E14" s="92" t="s">
        <v>32</v>
      </c>
      <c r="F14" s="128"/>
      <c r="G14" s="92">
        <v>10129</v>
      </c>
      <c r="H14" s="86">
        <v>95215</v>
      </c>
      <c r="K14" s="43" t="s">
        <v>72</v>
      </c>
      <c r="M14" s="43" t="s">
        <v>30</v>
      </c>
      <c r="N14" s="43" t="s">
        <v>30</v>
      </c>
      <c r="O14" s="43">
        <v>4</v>
      </c>
      <c r="P14" s="78" t="s">
        <v>78</v>
      </c>
      <c r="Q14" s="79"/>
      <c r="R14" s="72" t="s">
        <v>78</v>
      </c>
      <c r="T14" s="43"/>
      <c r="V14" s="55"/>
      <c r="W14" s="56"/>
      <c r="X14" s="55"/>
      <c r="Y14" s="56"/>
      <c r="Z14" s="56"/>
      <c r="AA14" s="56"/>
      <c r="AB14" s="56"/>
      <c r="AC14" s="56"/>
      <c r="AD14" s="56"/>
    </row>
    <row r="15" spans="1:30" ht="27" customHeight="1" x14ac:dyDescent="0.15">
      <c r="A15" s="53">
        <f>COUNTA(E15,E17,E19,E21,E23,E25,E27,E29,E31,E33)</f>
        <v>0</v>
      </c>
      <c r="B15" s="100">
        <v>1</v>
      </c>
      <c r="C15" s="96"/>
      <c r="D15" s="96"/>
      <c r="E15" s="88"/>
      <c r="F15" s="119"/>
      <c r="G15" s="88"/>
      <c r="H15" s="157"/>
      <c r="K15" s="43" t="s">
        <v>73</v>
      </c>
      <c r="M15" s="43" t="s">
        <v>84</v>
      </c>
      <c r="N15" s="43" t="s">
        <v>84</v>
      </c>
      <c r="O15" s="43" t="s">
        <v>85</v>
      </c>
      <c r="P15" s="78" t="s">
        <v>30</v>
      </c>
      <c r="Q15" s="79"/>
      <c r="R15" s="72" t="s">
        <v>30</v>
      </c>
      <c r="T15" s="43"/>
      <c r="V15" s="55"/>
      <c r="W15" s="56"/>
      <c r="X15" s="55"/>
      <c r="Y15" s="56"/>
      <c r="Z15" s="56"/>
      <c r="AA15" s="56"/>
      <c r="AB15" s="56"/>
      <c r="AC15" s="56"/>
      <c r="AD15" s="56"/>
    </row>
    <row r="16" spans="1:30" ht="27" customHeight="1" x14ac:dyDescent="0.15">
      <c r="A16" s="65">
        <f>COUNTA(G15:H15,G17:H17,G19:H19,G21:H21,G23:H23,G25:H25,G27:H27,G29:H29,G31:H31,G33:H33)</f>
        <v>0</v>
      </c>
      <c r="B16" s="100"/>
      <c r="C16" s="96"/>
      <c r="D16" s="96"/>
      <c r="E16" s="88"/>
      <c r="F16" s="120"/>
      <c r="G16" s="88"/>
      <c r="H16" s="157"/>
      <c r="M16" s="43" t="s">
        <v>79</v>
      </c>
      <c r="N16" s="43" t="s">
        <v>79</v>
      </c>
      <c r="O16" s="43" t="s">
        <v>86</v>
      </c>
      <c r="P16" s="78" t="s">
        <v>84</v>
      </c>
      <c r="Q16" s="79"/>
      <c r="R16" s="72" t="s">
        <v>84</v>
      </c>
      <c r="T16" s="43"/>
      <c r="V16" s="55"/>
      <c r="W16" s="56"/>
      <c r="X16" s="55"/>
      <c r="Y16" s="56"/>
      <c r="Z16" s="56"/>
      <c r="AA16" s="56"/>
      <c r="AB16" s="56"/>
      <c r="AC16" s="56"/>
      <c r="AD16" s="56"/>
    </row>
    <row r="17" spans="2:30" ht="27" customHeight="1" x14ac:dyDescent="0.15">
      <c r="B17" s="100">
        <v>2</v>
      </c>
      <c r="C17" s="96"/>
      <c r="D17" s="96"/>
      <c r="E17" s="88"/>
      <c r="F17" s="119"/>
      <c r="G17" s="88"/>
      <c r="H17" s="157"/>
      <c r="M17" s="43" t="s">
        <v>126</v>
      </c>
      <c r="N17" s="43" t="s">
        <v>80</v>
      </c>
      <c r="P17" s="78" t="s">
        <v>79</v>
      </c>
      <c r="Q17" s="79"/>
      <c r="R17" s="72" t="s">
        <v>79</v>
      </c>
      <c r="T17" s="43"/>
      <c r="V17" s="55"/>
      <c r="W17" s="56"/>
      <c r="X17" s="55"/>
      <c r="Y17" s="56"/>
      <c r="Z17" s="56"/>
      <c r="AA17" s="56"/>
      <c r="AB17" s="56"/>
      <c r="AC17" s="56"/>
      <c r="AD17" s="56"/>
    </row>
    <row r="18" spans="2:30" ht="27" customHeight="1" x14ac:dyDescent="0.15">
      <c r="B18" s="100"/>
      <c r="C18" s="96"/>
      <c r="D18" s="96"/>
      <c r="E18" s="88"/>
      <c r="F18" s="120"/>
      <c r="G18" s="88"/>
      <c r="H18" s="157"/>
      <c r="M18" s="43" t="s">
        <v>102</v>
      </c>
      <c r="N18" s="43" t="s">
        <v>103</v>
      </c>
      <c r="P18" s="78" t="s">
        <v>116</v>
      </c>
      <c r="Q18" s="79"/>
      <c r="R18" s="72" t="s">
        <v>80</v>
      </c>
      <c r="T18" s="43"/>
      <c r="V18" s="55"/>
      <c r="W18" s="56"/>
      <c r="X18" s="55"/>
      <c r="Y18" s="56"/>
      <c r="Z18" s="56"/>
      <c r="AA18" s="56"/>
      <c r="AB18" s="56"/>
      <c r="AC18" s="56"/>
      <c r="AD18" s="56"/>
    </row>
    <row r="19" spans="2:30" ht="27" customHeight="1" x14ac:dyDescent="0.15">
      <c r="B19" s="100">
        <v>3</v>
      </c>
      <c r="C19" s="96"/>
      <c r="D19" s="96"/>
      <c r="E19" s="88"/>
      <c r="F19" s="119"/>
      <c r="G19" s="88"/>
      <c r="H19" s="157"/>
      <c r="M19" s="43" t="s">
        <v>81</v>
      </c>
      <c r="N19" s="43" t="s">
        <v>133</v>
      </c>
      <c r="P19" s="78" t="s">
        <v>102</v>
      </c>
      <c r="Q19" s="79"/>
      <c r="R19" s="72" t="s">
        <v>103</v>
      </c>
      <c r="T19" s="43"/>
      <c r="V19" s="55"/>
      <c r="W19" s="56"/>
      <c r="X19" s="55"/>
      <c r="Y19" s="56"/>
      <c r="Z19" s="56"/>
      <c r="AA19" s="56"/>
      <c r="AB19" s="56"/>
      <c r="AC19" s="56"/>
      <c r="AD19" s="56"/>
    </row>
    <row r="20" spans="2:30" ht="27" customHeight="1" x14ac:dyDescent="0.15">
      <c r="B20" s="100"/>
      <c r="C20" s="96"/>
      <c r="D20" s="96"/>
      <c r="E20" s="88"/>
      <c r="F20" s="120"/>
      <c r="G20" s="88"/>
      <c r="H20" s="157"/>
      <c r="M20" s="43" t="s">
        <v>127</v>
      </c>
      <c r="N20" s="43" t="s">
        <v>82</v>
      </c>
      <c r="P20" s="78" t="s">
        <v>115</v>
      </c>
      <c r="Q20" s="79"/>
      <c r="R20" s="72" t="s">
        <v>125</v>
      </c>
      <c r="S20" s="43"/>
      <c r="T20" s="43"/>
      <c r="V20" s="55"/>
      <c r="W20" s="56"/>
      <c r="X20" s="55"/>
      <c r="Y20" s="56"/>
      <c r="Z20" s="56"/>
      <c r="AA20" s="56"/>
      <c r="AB20" s="56"/>
      <c r="AC20" s="56"/>
      <c r="AD20" s="56"/>
    </row>
    <row r="21" spans="2:30" ht="27" customHeight="1" x14ac:dyDescent="0.15">
      <c r="B21" s="100">
        <v>4</v>
      </c>
      <c r="C21" s="96"/>
      <c r="D21" s="96"/>
      <c r="E21" s="88"/>
      <c r="F21" s="119"/>
      <c r="G21" s="88"/>
      <c r="H21" s="157"/>
      <c r="M21" s="43" t="s">
        <v>82</v>
      </c>
      <c r="N21" s="43" t="s">
        <v>104</v>
      </c>
      <c r="P21" s="78" t="s">
        <v>123</v>
      </c>
      <c r="Q21" s="79"/>
      <c r="R21" s="72" t="s">
        <v>82</v>
      </c>
      <c r="S21" s="148"/>
      <c r="T21" s="148"/>
      <c r="V21" s="55"/>
      <c r="W21" s="56"/>
      <c r="X21" s="56"/>
      <c r="Y21" s="56"/>
      <c r="Z21" s="56"/>
      <c r="AA21" s="56"/>
      <c r="AB21" s="56"/>
      <c r="AC21" s="56"/>
      <c r="AD21" s="56"/>
    </row>
    <row r="22" spans="2:30" ht="27" customHeight="1" x14ac:dyDescent="0.15">
      <c r="B22" s="100"/>
      <c r="C22" s="96"/>
      <c r="D22" s="96"/>
      <c r="E22" s="88"/>
      <c r="F22" s="120"/>
      <c r="G22" s="88"/>
      <c r="H22" s="157"/>
      <c r="M22" s="43" t="s">
        <v>83</v>
      </c>
      <c r="N22" s="43" t="s">
        <v>117</v>
      </c>
      <c r="P22" s="78" t="s">
        <v>82</v>
      </c>
      <c r="Q22" s="79"/>
      <c r="R22" s="72" t="s">
        <v>104</v>
      </c>
      <c r="S22" s="43"/>
      <c r="T22" s="43"/>
      <c r="V22" s="55"/>
      <c r="W22" s="56"/>
      <c r="X22" s="56"/>
      <c r="Y22" s="56"/>
      <c r="Z22" s="56"/>
      <c r="AA22" s="56"/>
      <c r="AB22" s="56"/>
      <c r="AC22" s="56"/>
      <c r="AD22" s="56"/>
    </row>
    <row r="23" spans="2:30" ht="27" customHeight="1" x14ac:dyDescent="0.15">
      <c r="B23" s="100">
        <v>5</v>
      </c>
      <c r="C23" s="96"/>
      <c r="D23" s="96"/>
      <c r="E23" s="88"/>
      <c r="F23" s="119"/>
      <c r="G23" s="88"/>
      <c r="H23" s="157"/>
      <c r="M23" s="43" t="s">
        <v>104</v>
      </c>
      <c r="N23" s="43" t="s">
        <v>94</v>
      </c>
      <c r="P23" s="78" t="s">
        <v>83</v>
      </c>
      <c r="Q23" s="79"/>
      <c r="R23" s="72" t="s">
        <v>117</v>
      </c>
      <c r="S23" s="148"/>
      <c r="T23" s="148"/>
      <c r="V23" s="55"/>
      <c r="W23" s="56"/>
      <c r="X23" s="56"/>
      <c r="Y23" s="56"/>
      <c r="Z23" s="56"/>
      <c r="AA23" s="56"/>
      <c r="AB23" s="56"/>
      <c r="AC23" s="56"/>
      <c r="AD23" s="56"/>
    </row>
    <row r="24" spans="2:30" ht="27" customHeight="1" x14ac:dyDescent="0.15">
      <c r="B24" s="100"/>
      <c r="C24" s="96"/>
      <c r="D24" s="96"/>
      <c r="E24" s="88"/>
      <c r="F24" s="120"/>
      <c r="G24" s="88"/>
      <c r="H24" s="157"/>
      <c r="M24" s="43" t="s">
        <v>94</v>
      </c>
      <c r="N24" s="43" t="s">
        <v>95</v>
      </c>
      <c r="P24" s="78" t="s">
        <v>104</v>
      </c>
      <c r="Q24" s="79"/>
      <c r="R24" s="72" t="s">
        <v>94</v>
      </c>
      <c r="S24" s="43"/>
      <c r="T24" s="43"/>
      <c r="Y24" s="56"/>
    </row>
    <row r="25" spans="2:30" ht="27" customHeight="1" x14ac:dyDescent="0.15">
      <c r="B25" s="100">
        <v>6</v>
      </c>
      <c r="C25" s="96"/>
      <c r="D25" s="96"/>
      <c r="E25" s="88"/>
      <c r="F25" s="119"/>
      <c r="G25" s="88"/>
      <c r="H25" s="157"/>
      <c r="M25" s="43" t="s">
        <v>95</v>
      </c>
      <c r="N25" s="43" t="s">
        <v>96</v>
      </c>
      <c r="P25" s="78" t="s">
        <v>94</v>
      </c>
      <c r="Q25" s="79"/>
      <c r="R25" s="72" t="s">
        <v>95</v>
      </c>
      <c r="S25" s="43"/>
      <c r="T25" s="43"/>
      <c r="Y25" s="56"/>
    </row>
    <row r="26" spans="2:30" ht="27" customHeight="1" x14ac:dyDescent="0.15">
      <c r="B26" s="100"/>
      <c r="C26" s="96"/>
      <c r="D26" s="96"/>
      <c r="E26" s="88"/>
      <c r="F26" s="120"/>
      <c r="G26" s="88"/>
      <c r="H26" s="157"/>
      <c r="M26" s="43" t="s">
        <v>96</v>
      </c>
      <c r="N26" s="43" t="s">
        <v>97</v>
      </c>
      <c r="P26" s="78" t="s">
        <v>95</v>
      </c>
      <c r="Q26" s="79"/>
      <c r="R26" s="72" t="s">
        <v>96</v>
      </c>
      <c r="S26" s="43"/>
      <c r="T26" s="43"/>
      <c r="Y26" s="56"/>
    </row>
    <row r="27" spans="2:30" ht="27" customHeight="1" x14ac:dyDescent="0.15">
      <c r="B27" s="100">
        <v>7</v>
      </c>
      <c r="C27" s="96"/>
      <c r="D27" s="96"/>
      <c r="E27" s="88"/>
      <c r="F27" s="119"/>
      <c r="G27" s="88"/>
      <c r="H27" s="157"/>
      <c r="M27" s="43" t="s">
        <v>97</v>
      </c>
      <c r="N27" s="43" t="s">
        <v>98</v>
      </c>
      <c r="P27" s="78" t="s">
        <v>96</v>
      </c>
      <c r="Q27" s="79"/>
      <c r="R27" s="72" t="s">
        <v>97</v>
      </c>
      <c r="S27" s="43"/>
      <c r="T27" s="43"/>
      <c r="X27" s="45"/>
      <c r="Y27" s="56"/>
    </row>
    <row r="28" spans="2:30" ht="27" customHeight="1" x14ac:dyDescent="0.15">
      <c r="B28" s="100"/>
      <c r="C28" s="96"/>
      <c r="D28" s="96"/>
      <c r="E28" s="88"/>
      <c r="F28" s="120"/>
      <c r="G28" s="88"/>
      <c r="H28" s="157"/>
      <c r="M28" s="43" t="s">
        <v>99</v>
      </c>
      <c r="N28" s="43" t="s">
        <v>100</v>
      </c>
      <c r="P28" s="78" t="s">
        <v>97</v>
      </c>
      <c r="Q28" s="79"/>
      <c r="R28" s="72" t="s">
        <v>98</v>
      </c>
      <c r="S28" s="43"/>
      <c r="T28" s="43"/>
      <c r="X28" s="45"/>
      <c r="Y28" s="56"/>
    </row>
    <row r="29" spans="2:30" ht="27" customHeight="1" x14ac:dyDescent="0.15">
      <c r="B29" s="100">
        <v>8</v>
      </c>
      <c r="C29" s="96"/>
      <c r="D29" s="96"/>
      <c r="E29" s="88"/>
      <c r="F29" s="119"/>
      <c r="G29" s="88"/>
      <c r="H29" s="157"/>
      <c r="M29" s="43" t="s">
        <v>128</v>
      </c>
      <c r="N29" s="43" t="s">
        <v>105</v>
      </c>
      <c r="P29" s="78" t="s">
        <v>99</v>
      </c>
      <c r="Q29" s="79"/>
      <c r="R29" s="72" t="s">
        <v>100</v>
      </c>
      <c r="S29" s="43"/>
      <c r="T29" s="43"/>
      <c r="X29" s="45"/>
      <c r="Y29" s="56"/>
    </row>
    <row r="30" spans="2:30" ht="27" customHeight="1" x14ac:dyDescent="0.15">
      <c r="B30" s="100"/>
      <c r="C30" s="96"/>
      <c r="D30" s="96"/>
      <c r="E30" s="88"/>
      <c r="F30" s="120"/>
      <c r="G30" s="88"/>
      <c r="H30" s="157"/>
      <c r="M30" s="43" t="s">
        <v>129</v>
      </c>
      <c r="N30" s="43" t="s">
        <v>121</v>
      </c>
      <c r="P30" s="78" t="s">
        <v>109</v>
      </c>
      <c r="Q30" s="79"/>
      <c r="R30" s="72" t="s">
        <v>105</v>
      </c>
      <c r="S30" s="43"/>
      <c r="T30" s="43"/>
      <c r="X30" s="45"/>
      <c r="Y30" s="56"/>
    </row>
    <row r="31" spans="2:30" ht="27" customHeight="1" x14ac:dyDescent="0.15">
      <c r="B31" s="100">
        <v>9</v>
      </c>
      <c r="C31" s="96"/>
      <c r="D31" s="96"/>
      <c r="E31" s="88"/>
      <c r="F31" s="119"/>
      <c r="G31" s="88"/>
      <c r="H31" s="157"/>
      <c r="M31" s="43" t="s">
        <v>101</v>
      </c>
      <c r="P31" s="78" t="s">
        <v>110</v>
      </c>
      <c r="Q31" s="79"/>
      <c r="R31" s="81" t="s">
        <v>119</v>
      </c>
      <c r="S31" s="43"/>
      <c r="T31" s="43"/>
      <c r="X31" s="45"/>
      <c r="Y31" s="56"/>
    </row>
    <row r="32" spans="2:30" ht="27" customHeight="1" x14ac:dyDescent="0.15">
      <c r="B32" s="100"/>
      <c r="C32" s="96"/>
      <c r="D32" s="96"/>
      <c r="E32" s="88"/>
      <c r="F32" s="120"/>
      <c r="G32" s="88"/>
      <c r="H32" s="157"/>
      <c r="M32" s="43" t="s">
        <v>130</v>
      </c>
      <c r="P32" s="78" t="s">
        <v>101</v>
      </c>
      <c r="Q32" s="79"/>
      <c r="R32" s="79"/>
      <c r="S32" s="43"/>
      <c r="T32" s="43"/>
      <c r="X32" s="45"/>
      <c r="Y32" s="56"/>
    </row>
    <row r="33" spans="1:25" ht="27" customHeight="1" x14ac:dyDescent="0.15">
      <c r="B33" s="100">
        <v>10</v>
      </c>
      <c r="C33" s="96"/>
      <c r="D33" s="96"/>
      <c r="E33" s="88"/>
      <c r="F33" s="96"/>
      <c r="G33" s="88"/>
      <c r="H33" s="157"/>
      <c r="M33" s="43" t="s">
        <v>131</v>
      </c>
      <c r="P33" s="78" t="s">
        <v>111</v>
      </c>
      <c r="Q33" s="79"/>
      <c r="R33" s="79"/>
      <c r="S33" s="43"/>
      <c r="X33" s="45"/>
      <c r="Y33" s="56"/>
    </row>
    <row r="34" spans="1:25" ht="27" customHeight="1" thickBot="1" x14ac:dyDescent="0.2">
      <c r="B34" s="101"/>
      <c r="C34" s="102"/>
      <c r="D34" s="102"/>
      <c r="E34" s="89"/>
      <c r="F34" s="102"/>
      <c r="G34" s="89"/>
      <c r="H34" s="158"/>
      <c r="M34" s="43" t="s">
        <v>106</v>
      </c>
      <c r="P34" s="78" t="s">
        <v>124</v>
      </c>
      <c r="Q34" s="79"/>
      <c r="R34" s="79"/>
      <c r="X34" s="45"/>
      <c r="Y34" s="56"/>
    </row>
    <row r="35" spans="1:25" ht="27" customHeight="1" x14ac:dyDescent="0.15">
      <c r="A35" s="53">
        <f>COUNTA(E35,E37,E39,E41,E43,E45,E47,E49,E51,E53)</f>
        <v>0</v>
      </c>
      <c r="B35" s="100">
        <v>11</v>
      </c>
      <c r="C35" s="96"/>
      <c r="D35" s="96"/>
      <c r="E35" s="88"/>
      <c r="F35" s="119"/>
      <c r="G35" s="88"/>
      <c r="H35" s="157"/>
      <c r="M35" s="43" t="s">
        <v>132</v>
      </c>
      <c r="P35" s="78" t="s">
        <v>106</v>
      </c>
      <c r="Q35" s="79"/>
      <c r="R35" s="79"/>
      <c r="U35" s="67"/>
      <c r="V35" s="66"/>
      <c r="X35" s="56"/>
      <c r="Y35" s="56"/>
    </row>
    <row r="36" spans="1:25" ht="27" customHeight="1" x14ac:dyDescent="0.15">
      <c r="A36" s="65">
        <f>COUNTA(G35:H35,G37:H37,G39:H39,G41:H41,G43:H43,G45:H45,G47:H47,G49:H49,G51:H51,G53:H53)</f>
        <v>0</v>
      </c>
      <c r="B36" s="100"/>
      <c r="C36" s="96"/>
      <c r="D36" s="96"/>
      <c r="E36" s="88"/>
      <c r="F36" s="120"/>
      <c r="G36" s="88"/>
      <c r="H36" s="157"/>
      <c r="M36" s="43" t="s">
        <v>122</v>
      </c>
      <c r="P36" s="78" t="s">
        <v>112</v>
      </c>
      <c r="Q36" s="79"/>
      <c r="R36" s="79"/>
      <c r="U36" s="67"/>
      <c r="V36" s="66"/>
      <c r="X36" s="56"/>
      <c r="Y36" s="56"/>
    </row>
    <row r="37" spans="1:25" ht="27" customHeight="1" x14ac:dyDescent="0.15">
      <c r="B37" s="100">
        <v>12</v>
      </c>
      <c r="C37" s="96"/>
      <c r="D37" s="96"/>
      <c r="E37" s="88"/>
      <c r="F37" s="119"/>
      <c r="G37" s="88"/>
      <c r="H37" s="157"/>
      <c r="P37" s="80" t="s">
        <v>120</v>
      </c>
      <c r="Q37" s="64"/>
      <c r="R37" s="66"/>
      <c r="U37" s="66"/>
      <c r="V37" s="67"/>
      <c r="X37" s="56"/>
      <c r="Y37" s="56"/>
    </row>
    <row r="38" spans="1:25" ht="27" customHeight="1" x14ac:dyDescent="0.15">
      <c r="B38" s="100"/>
      <c r="C38" s="96"/>
      <c r="D38" s="96"/>
      <c r="E38" s="88"/>
      <c r="F38" s="120"/>
      <c r="G38" s="88"/>
      <c r="H38" s="157"/>
      <c r="P38" s="63"/>
      <c r="Q38" s="64"/>
      <c r="R38" s="66"/>
      <c r="U38" s="67"/>
      <c r="V38" s="66"/>
      <c r="X38" s="56"/>
      <c r="Y38" s="56"/>
    </row>
    <row r="39" spans="1:25" ht="27" customHeight="1" x14ac:dyDescent="0.15">
      <c r="B39" s="100">
        <v>13</v>
      </c>
      <c r="C39" s="96"/>
      <c r="D39" s="96"/>
      <c r="E39" s="88"/>
      <c r="F39" s="119"/>
      <c r="G39" s="88"/>
      <c r="H39" s="157"/>
      <c r="P39" s="63"/>
      <c r="Q39" s="66"/>
      <c r="R39" s="64"/>
      <c r="U39" s="67"/>
      <c r="V39" s="66"/>
      <c r="X39" s="56"/>
      <c r="Y39" s="56"/>
    </row>
    <row r="40" spans="1:25" ht="27" customHeight="1" x14ac:dyDescent="0.15">
      <c r="B40" s="100"/>
      <c r="C40" s="96"/>
      <c r="D40" s="96"/>
      <c r="E40" s="88"/>
      <c r="F40" s="120"/>
      <c r="G40" s="88"/>
      <c r="H40" s="157"/>
      <c r="P40" s="63"/>
      <c r="Q40" s="64"/>
      <c r="R40" s="66"/>
      <c r="U40" s="66"/>
      <c r="V40" s="66"/>
      <c r="X40" s="56"/>
      <c r="Y40" s="56"/>
    </row>
    <row r="41" spans="1:25" ht="27" customHeight="1" x14ac:dyDescent="0.15">
      <c r="B41" s="100">
        <v>14</v>
      </c>
      <c r="C41" s="96"/>
      <c r="D41" s="96"/>
      <c r="E41" s="88"/>
      <c r="F41" s="119"/>
      <c r="G41" s="88"/>
      <c r="H41" s="157"/>
      <c r="P41" s="63"/>
      <c r="Q41" s="64"/>
      <c r="R41" s="66"/>
      <c r="U41" s="67"/>
      <c r="V41" s="66"/>
      <c r="X41" s="56"/>
    </row>
    <row r="42" spans="1:25" ht="27" customHeight="1" x14ac:dyDescent="0.15">
      <c r="B42" s="100"/>
      <c r="C42" s="96"/>
      <c r="D42" s="96"/>
      <c r="E42" s="88"/>
      <c r="F42" s="120"/>
      <c r="G42" s="88"/>
      <c r="H42" s="157"/>
      <c r="P42" s="63"/>
      <c r="Q42" s="66"/>
      <c r="R42" s="64"/>
      <c r="U42" s="67"/>
      <c r="V42" s="66"/>
      <c r="X42" s="56"/>
    </row>
    <row r="43" spans="1:25" ht="27" customHeight="1" x14ac:dyDescent="0.15">
      <c r="B43" s="100">
        <v>15</v>
      </c>
      <c r="C43" s="96"/>
      <c r="D43" s="96"/>
      <c r="E43" s="88"/>
      <c r="F43" s="119"/>
      <c r="G43" s="88"/>
      <c r="H43" s="157"/>
      <c r="P43" s="63"/>
      <c r="Q43" s="64"/>
      <c r="R43" s="66"/>
      <c r="U43" s="66"/>
      <c r="V43" s="66"/>
      <c r="X43" s="56"/>
    </row>
    <row r="44" spans="1:25" ht="27" customHeight="1" x14ac:dyDescent="0.15">
      <c r="B44" s="100"/>
      <c r="C44" s="96"/>
      <c r="D44" s="96"/>
      <c r="E44" s="88"/>
      <c r="F44" s="120"/>
      <c r="G44" s="88"/>
      <c r="H44" s="157"/>
      <c r="P44" s="63"/>
      <c r="Q44" s="67"/>
      <c r="R44" s="66"/>
      <c r="S44" s="66"/>
      <c r="T44" s="66"/>
      <c r="U44" s="66"/>
      <c r="V44" s="66"/>
      <c r="X44" s="56"/>
    </row>
    <row r="45" spans="1:25" ht="27" customHeight="1" x14ac:dyDescent="0.15">
      <c r="B45" s="100">
        <v>16</v>
      </c>
      <c r="C45" s="96"/>
      <c r="D45" s="96"/>
      <c r="E45" s="88"/>
      <c r="F45" s="119"/>
      <c r="G45" s="88"/>
      <c r="H45" s="157"/>
      <c r="P45" s="63"/>
      <c r="Q45" s="67"/>
      <c r="R45" s="66"/>
      <c r="S45" s="66"/>
      <c r="T45" s="66"/>
      <c r="U45" s="67"/>
      <c r="V45" s="66"/>
      <c r="X45" s="56"/>
    </row>
    <row r="46" spans="1:25" ht="27" customHeight="1" x14ac:dyDescent="0.15">
      <c r="B46" s="100"/>
      <c r="C46" s="96"/>
      <c r="D46" s="96"/>
      <c r="E46" s="88"/>
      <c r="F46" s="120"/>
      <c r="G46" s="88"/>
      <c r="H46" s="157"/>
      <c r="P46" s="68"/>
      <c r="Q46" s="67"/>
      <c r="R46" s="66"/>
      <c r="S46" s="66"/>
      <c r="T46" s="66"/>
      <c r="U46" s="66"/>
      <c r="V46" s="66"/>
    </row>
    <row r="47" spans="1:25" ht="27" customHeight="1" x14ac:dyDescent="0.15">
      <c r="B47" s="100">
        <v>17</v>
      </c>
      <c r="C47" s="96"/>
      <c r="D47" s="96"/>
      <c r="E47" s="88"/>
      <c r="F47" s="119"/>
      <c r="G47" s="88"/>
      <c r="H47" s="157"/>
      <c r="P47" s="63"/>
      <c r="Q47" s="66"/>
      <c r="R47" s="66"/>
      <c r="S47" s="66"/>
      <c r="T47" s="66"/>
      <c r="U47" s="67"/>
      <c r="V47" s="66"/>
    </row>
    <row r="48" spans="1:25" ht="27" customHeight="1" x14ac:dyDescent="0.15">
      <c r="B48" s="100"/>
      <c r="C48" s="96"/>
      <c r="D48" s="96"/>
      <c r="E48" s="88"/>
      <c r="F48" s="120"/>
      <c r="G48" s="88"/>
      <c r="H48" s="157"/>
      <c r="P48" s="63"/>
      <c r="Q48" s="67"/>
      <c r="R48" s="66"/>
      <c r="S48" s="66"/>
      <c r="T48" s="66"/>
      <c r="U48" s="66"/>
      <c r="V48" s="66"/>
    </row>
    <row r="49" spans="1:22" ht="27" customHeight="1" x14ac:dyDescent="0.15">
      <c r="B49" s="100">
        <v>18</v>
      </c>
      <c r="C49" s="96"/>
      <c r="D49" s="96"/>
      <c r="E49" s="88"/>
      <c r="F49" s="119"/>
      <c r="G49" s="88"/>
      <c r="H49" s="157"/>
      <c r="P49" s="63"/>
      <c r="Q49" s="67"/>
      <c r="R49" s="66"/>
      <c r="S49" s="66"/>
      <c r="T49" s="67"/>
      <c r="U49" s="67"/>
      <c r="V49" s="66"/>
    </row>
    <row r="50" spans="1:22" ht="27" customHeight="1" x14ac:dyDescent="0.15">
      <c r="B50" s="100"/>
      <c r="C50" s="96"/>
      <c r="D50" s="96"/>
      <c r="E50" s="88"/>
      <c r="F50" s="120"/>
      <c r="G50" s="88"/>
      <c r="H50" s="157"/>
      <c r="P50" s="63"/>
      <c r="Q50" s="67"/>
      <c r="R50" s="66"/>
      <c r="S50" s="66"/>
      <c r="T50" s="66"/>
      <c r="U50" s="67"/>
      <c r="V50" s="66"/>
    </row>
    <row r="51" spans="1:22" ht="27" customHeight="1" x14ac:dyDescent="0.15">
      <c r="B51" s="100">
        <v>19</v>
      </c>
      <c r="C51" s="96"/>
      <c r="D51" s="96"/>
      <c r="E51" s="88"/>
      <c r="F51" s="119"/>
      <c r="G51" s="88"/>
      <c r="H51" s="157"/>
      <c r="P51" s="63"/>
      <c r="Q51" s="67"/>
      <c r="R51" s="66"/>
      <c r="S51" s="66"/>
      <c r="T51" s="66"/>
      <c r="U51" s="67"/>
      <c r="V51" s="66"/>
    </row>
    <row r="52" spans="1:22" ht="27" customHeight="1" x14ac:dyDescent="0.15">
      <c r="B52" s="100"/>
      <c r="C52" s="96"/>
      <c r="D52" s="96"/>
      <c r="E52" s="88"/>
      <c r="F52" s="120"/>
      <c r="G52" s="88"/>
      <c r="H52" s="157"/>
      <c r="P52" s="63"/>
      <c r="Q52" s="67"/>
      <c r="R52" s="66"/>
      <c r="S52" s="66"/>
      <c r="T52" s="66"/>
      <c r="U52" s="67"/>
      <c r="V52" s="66"/>
    </row>
    <row r="53" spans="1:22" ht="27" customHeight="1" x14ac:dyDescent="0.15">
      <c r="B53" s="100">
        <v>20</v>
      </c>
      <c r="C53" s="96"/>
      <c r="D53" s="96"/>
      <c r="E53" s="88"/>
      <c r="F53" s="96"/>
      <c r="G53" s="88"/>
      <c r="H53" s="157"/>
      <c r="P53" s="63"/>
      <c r="Q53" s="67"/>
      <c r="R53" s="67"/>
      <c r="S53" s="67"/>
      <c r="T53" s="66"/>
      <c r="U53" s="67"/>
      <c r="V53" s="66"/>
    </row>
    <row r="54" spans="1:22" ht="27" customHeight="1" thickBot="1" x14ac:dyDescent="0.2">
      <c r="B54" s="101"/>
      <c r="C54" s="102"/>
      <c r="D54" s="102"/>
      <c r="E54" s="89"/>
      <c r="F54" s="102"/>
      <c r="G54" s="89"/>
      <c r="H54" s="158"/>
      <c r="P54" s="63"/>
      <c r="Q54" s="67"/>
      <c r="R54" s="67"/>
      <c r="S54" s="67"/>
      <c r="T54" s="66"/>
      <c r="U54" s="67"/>
      <c r="V54" s="66"/>
    </row>
    <row r="55" spans="1:22" ht="27" customHeight="1" x14ac:dyDescent="0.15">
      <c r="A55" s="53">
        <f>COUNTA(E55,E57,E59,E61,E63,E65,E67,E69,E71,E73)</f>
        <v>0</v>
      </c>
      <c r="B55" s="100">
        <v>21</v>
      </c>
      <c r="C55" s="96"/>
      <c r="D55" s="96"/>
      <c r="E55" s="88"/>
      <c r="F55" s="119"/>
      <c r="G55" s="88"/>
      <c r="H55" s="157"/>
      <c r="P55" s="63"/>
      <c r="Q55" s="67"/>
      <c r="R55" s="66"/>
      <c r="S55" s="66"/>
      <c r="T55" s="66"/>
      <c r="U55" s="67"/>
      <c r="V55" s="66"/>
    </row>
    <row r="56" spans="1:22" ht="27" customHeight="1" x14ac:dyDescent="0.15">
      <c r="A56" s="65">
        <f>COUNTA(G55:H55,G57:H57,G59:H59,G61:H61,G63:H63,G65:H65,G67:H67,G69:H69,G71:H71,G73:H73)</f>
        <v>0</v>
      </c>
      <c r="B56" s="100"/>
      <c r="C56" s="96"/>
      <c r="D56" s="96"/>
      <c r="E56" s="88"/>
      <c r="F56" s="120"/>
      <c r="G56" s="88"/>
      <c r="H56" s="157"/>
      <c r="P56" s="63"/>
      <c r="Q56" s="67"/>
      <c r="R56" s="66"/>
      <c r="S56" s="66"/>
      <c r="T56" s="66"/>
      <c r="U56" s="67"/>
      <c r="V56" s="66"/>
    </row>
    <row r="57" spans="1:22" ht="27" customHeight="1" x14ac:dyDescent="0.15">
      <c r="B57" s="100">
        <v>22</v>
      </c>
      <c r="C57" s="96"/>
      <c r="D57" s="96"/>
      <c r="E57" s="88"/>
      <c r="F57" s="119"/>
      <c r="G57" s="88"/>
      <c r="H57" s="157"/>
      <c r="P57" s="63"/>
      <c r="Q57" s="66"/>
      <c r="R57" s="66"/>
      <c r="S57" s="66"/>
      <c r="T57" s="67"/>
      <c r="U57" s="66"/>
      <c r="V57" s="67"/>
    </row>
    <row r="58" spans="1:22" ht="27" customHeight="1" x14ac:dyDescent="0.15">
      <c r="B58" s="100"/>
      <c r="C58" s="96"/>
      <c r="D58" s="96"/>
      <c r="E58" s="88"/>
      <c r="F58" s="120"/>
      <c r="G58" s="88"/>
      <c r="H58" s="157"/>
      <c r="P58" s="63"/>
      <c r="Q58" s="67"/>
      <c r="R58" s="66"/>
      <c r="S58" s="66"/>
      <c r="T58" s="66"/>
      <c r="U58" s="67"/>
      <c r="V58" s="66"/>
    </row>
    <row r="59" spans="1:22" ht="27" customHeight="1" x14ac:dyDescent="0.15">
      <c r="B59" s="100">
        <v>23</v>
      </c>
      <c r="C59" s="96"/>
      <c r="D59" s="96"/>
      <c r="E59" s="88"/>
      <c r="F59" s="119"/>
      <c r="G59" s="88"/>
      <c r="H59" s="157"/>
      <c r="P59" s="63"/>
      <c r="Q59" s="66"/>
      <c r="R59" s="66"/>
      <c r="S59" s="66"/>
      <c r="T59" s="66"/>
      <c r="U59" s="67"/>
      <c r="V59" s="66"/>
    </row>
    <row r="60" spans="1:22" ht="27" customHeight="1" x14ac:dyDescent="0.15">
      <c r="B60" s="100"/>
      <c r="C60" s="96"/>
      <c r="D60" s="96"/>
      <c r="E60" s="88"/>
      <c r="F60" s="120"/>
      <c r="G60" s="88"/>
      <c r="H60" s="157"/>
      <c r="P60" s="63"/>
      <c r="Q60" s="67"/>
      <c r="R60" s="66"/>
      <c r="S60" s="66"/>
      <c r="T60" s="66"/>
      <c r="U60" s="66"/>
      <c r="V60" s="66"/>
    </row>
    <row r="61" spans="1:22" ht="27" customHeight="1" x14ac:dyDescent="0.15">
      <c r="B61" s="100">
        <v>24</v>
      </c>
      <c r="C61" s="96"/>
      <c r="D61" s="96"/>
      <c r="E61" s="88"/>
      <c r="F61" s="119"/>
      <c r="G61" s="88"/>
      <c r="H61" s="157"/>
      <c r="P61" s="63"/>
      <c r="Q61" s="66"/>
      <c r="R61" s="66"/>
      <c r="S61" s="66"/>
      <c r="T61" s="66"/>
      <c r="U61" s="67"/>
      <c r="V61" s="66"/>
    </row>
    <row r="62" spans="1:22" ht="27" customHeight="1" x14ac:dyDescent="0.15">
      <c r="B62" s="100"/>
      <c r="C62" s="96"/>
      <c r="D62" s="96"/>
      <c r="E62" s="88"/>
      <c r="F62" s="120"/>
      <c r="G62" s="88"/>
      <c r="H62" s="157"/>
      <c r="P62" s="63"/>
      <c r="Q62" s="66"/>
      <c r="R62" s="66"/>
      <c r="S62" s="66"/>
      <c r="T62" s="66"/>
      <c r="U62" s="67"/>
      <c r="V62" s="66"/>
    </row>
    <row r="63" spans="1:22" ht="27" customHeight="1" x14ac:dyDescent="0.15">
      <c r="B63" s="100">
        <v>25</v>
      </c>
      <c r="C63" s="96"/>
      <c r="D63" s="96"/>
      <c r="E63" s="88"/>
      <c r="F63" s="119"/>
      <c r="G63" s="88"/>
      <c r="H63" s="157"/>
      <c r="P63" s="63"/>
      <c r="Q63" s="67"/>
      <c r="R63" s="66"/>
      <c r="S63" s="66"/>
      <c r="T63" s="66"/>
      <c r="U63" s="66"/>
      <c r="V63" s="66"/>
    </row>
    <row r="64" spans="1:22" ht="27" customHeight="1" x14ac:dyDescent="0.15">
      <c r="B64" s="100"/>
      <c r="C64" s="96"/>
      <c r="D64" s="96"/>
      <c r="E64" s="88"/>
      <c r="F64" s="120"/>
      <c r="G64" s="88"/>
      <c r="H64" s="157"/>
      <c r="P64" s="63"/>
      <c r="Q64" s="67"/>
      <c r="R64" s="66"/>
      <c r="S64" s="66"/>
      <c r="T64" s="66"/>
      <c r="U64" s="66"/>
      <c r="V64" s="66"/>
    </row>
    <row r="65" spans="1:22" ht="27" customHeight="1" x14ac:dyDescent="0.15">
      <c r="B65" s="100">
        <v>26</v>
      </c>
      <c r="C65" s="96"/>
      <c r="D65" s="96"/>
      <c r="E65" s="88"/>
      <c r="F65" s="119"/>
      <c r="G65" s="88"/>
      <c r="H65" s="157"/>
      <c r="P65" s="63"/>
      <c r="Q65" s="67"/>
      <c r="R65" s="66"/>
      <c r="S65" s="66"/>
      <c r="T65" s="66"/>
      <c r="U65" s="67"/>
      <c r="V65" s="66"/>
    </row>
    <row r="66" spans="1:22" ht="27" customHeight="1" x14ac:dyDescent="0.15">
      <c r="B66" s="100"/>
      <c r="C66" s="96"/>
      <c r="D66" s="96"/>
      <c r="E66" s="88"/>
      <c r="F66" s="120"/>
      <c r="G66" s="88"/>
      <c r="H66" s="157"/>
      <c r="P66" s="68"/>
      <c r="Q66" s="67"/>
      <c r="R66" s="66"/>
      <c r="S66" s="66"/>
      <c r="T66" s="66"/>
      <c r="U66" s="66"/>
      <c r="V66" s="66"/>
    </row>
    <row r="67" spans="1:22" ht="27" customHeight="1" x14ac:dyDescent="0.15">
      <c r="B67" s="100">
        <v>27</v>
      </c>
      <c r="C67" s="96"/>
      <c r="D67" s="96"/>
      <c r="E67" s="88"/>
      <c r="F67" s="119"/>
      <c r="G67" s="88"/>
      <c r="H67" s="157"/>
      <c r="P67" s="63"/>
      <c r="Q67" s="66"/>
      <c r="R67" s="66"/>
      <c r="S67" s="66"/>
      <c r="T67" s="66"/>
      <c r="U67" s="67"/>
      <c r="V67" s="66"/>
    </row>
    <row r="68" spans="1:22" ht="27" customHeight="1" x14ac:dyDescent="0.15">
      <c r="B68" s="100"/>
      <c r="C68" s="96"/>
      <c r="D68" s="96"/>
      <c r="E68" s="88"/>
      <c r="F68" s="120"/>
      <c r="G68" s="88"/>
      <c r="H68" s="157"/>
      <c r="P68" s="63"/>
      <c r="Q68" s="67"/>
      <c r="R68" s="66"/>
      <c r="S68" s="66"/>
      <c r="T68" s="66"/>
      <c r="U68" s="66"/>
      <c r="V68" s="66"/>
    </row>
    <row r="69" spans="1:22" ht="27" customHeight="1" x14ac:dyDescent="0.15">
      <c r="B69" s="100">
        <v>28</v>
      </c>
      <c r="C69" s="96"/>
      <c r="D69" s="96"/>
      <c r="E69" s="88"/>
      <c r="F69" s="119"/>
      <c r="G69" s="88"/>
      <c r="H69" s="157"/>
      <c r="P69" s="63"/>
      <c r="Q69" s="67"/>
      <c r="R69" s="66"/>
      <c r="S69" s="66"/>
      <c r="T69" s="67"/>
      <c r="U69" s="67"/>
      <c r="V69" s="66"/>
    </row>
    <row r="70" spans="1:22" ht="27" customHeight="1" x14ac:dyDescent="0.15">
      <c r="B70" s="100"/>
      <c r="C70" s="96"/>
      <c r="D70" s="96"/>
      <c r="E70" s="88"/>
      <c r="F70" s="120"/>
      <c r="G70" s="88"/>
      <c r="H70" s="157"/>
      <c r="P70" s="63"/>
      <c r="Q70" s="67"/>
      <c r="R70" s="66"/>
      <c r="S70" s="66"/>
      <c r="T70" s="66"/>
      <c r="U70" s="67"/>
      <c r="V70" s="66"/>
    </row>
    <row r="71" spans="1:22" ht="27" customHeight="1" x14ac:dyDescent="0.15">
      <c r="B71" s="100">
        <v>29</v>
      </c>
      <c r="C71" s="96"/>
      <c r="D71" s="96"/>
      <c r="E71" s="88"/>
      <c r="F71" s="119"/>
      <c r="G71" s="88"/>
      <c r="H71" s="157"/>
      <c r="P71" s="63"/>
      <c r="Q71" s="67"/>
      <c r="R71" s="66"/>
      <c r="S71" s="66"/>
      <c r="T71" s="66"/>
      <c r="U71" s="67"/>
      <c r="V71" s="66"/>
    </row>
    <row r="72" spans="1:22" ht="27" customHeight="1" x14ac:dyDescent="0.15">
      <c r="B72" s="100"/>
      <c r="C72" s="96"/>
      <c r="D72" s="96"/>
      <c r="E72" s="88"/>
      <c r="F72" s="120"/>
      <c r="G72" s="88"/>
      <c r="H72" s="157"/>
      <c r="P72" s="63"/>
      <c r="Q72" s="67"/>
      <c r="R72" s="66"/>
      <c r="S72" s="66"/>
      <c r="T72" s="66"/>
      <c r="U72" s="67"/>
      <c r="V72" s="66"/>
    </row>
    <row r="73" spans="1:22" ht="27" customHeight="1" x14ac:dyDescent="0.15">
      <c r="B73" s="100">
        <v>30</v>
      </c>
      <c r="C73" s="96"/>
      <c r="D73" s="96"/>
      <c r="E73" s="88"/>
      <c r="F73" s="96"/>
      <c r="G73" s="88"/>
      <c r="H73" s="157"/>
      <c r="P73" s="63"/>
      <c r="Q73" s="67"/>
      <c r="R73" s="67"/>
      <c r="S73" s="67"/>
      <c r="T73" s="66"/>
      <c r="U73" s="67"/>
      <c r="V73" s="66"/>
    </row>
    <row r="74" spans="1:22" ht="27" customHeight="1" thickBot="1" x14ac:dyDescent="0.2">
      <c r="B74" s="101"/>
      <c r="C74" s="102"/>
      <c r="D74" s="102"/>
      <c r="E74" s="89"/>
      <c r="F74" s="102"/>
      <c r="G74" s="89"/>
      <c r="H74" s="158"/>
      <c r="P74" s="63"/>
      <c r="Q74" s="67"/>
      <c r="R74" s="67"/>
      <c r="S74" s="67"/>
      <c r="T74" s="66"/>
      <c r="U74" s="67"/>
      <c r="V74" s="66"/>
    </row>
    <row r="75" spans="1:22" ht="27" customHeight="1" x14ac:dyDescent="0.15">
      <c r="A75" s="53">
        <f>COUNTA(E75,E77,E79,E81,E83,E85,E87,E89,E91,E93)</f>
        <v>0</v>
      </c>
      <c r="B75" s="100">
        <v>31</v>
      </c>
      <c r="C75" s="96"/>
      <c r="D75" s="96"/>
      <c r="E75" s="88"/>
      <c r="F75" s="119"/>
      <c r="G75" s="88"/>
      <c r="H75" s="157"/>
      <c r="P75" s="63"/>
      <c r="Q75" s="67"/>
      <c r="R75" s="66"/>
      <c r="S75" s="66"/>
      <c r="T75" s="66"/>
      <c r="U75" s="67"/>
      <c r="V75" s="66"/>
    </row>
    <row r="76" spans="1:22" ht="27" customHeight="1" x14ac:dyDescent="0.15">
      <c r="A76" s="65">
        <f>COUNTA(G75:H75,G77:H77,G79:H79,G81:H81,G83:H83,G85:H85,G87:H87,G89:H89,G91:H91,G93:H93)</f>
        <v>0</v>
      </c>
      <c r="B76" s="100"/>
      <c r="C76" s="96"/>
      <c r="D76" s="96"/>
      <c r="E76" s="88"/>
      <c r="F76" s="120"/>
      <c r="G76" s="88"/>
      <c r="H76" s="157"/>
      <c r="P76" s="63"/>
      <c r="Q76" s="67"/>
      <c r="R76" s="66"/>
      <c r="S76" s="66"/>
      <c r="T76" s="66"/>
      <c r="U76" s="67"/>
      <c r="V76" s="66"/>
    </row>
    <row r="77" spans="1:22" ht="27" customHeight="1" x14ac:dyDescent="0.15">
      <c r="B77" s="100">
        <v>32</v>
      </c>
      <c r="C77" s="96"/>
      <c r="D77" s="96"/>
      <c r="E77" s="88"/>
      <c r="F77" s="119"/>
      <c r="G77" s="88"/>
      <c r="H77" s="157"/>
      <c r="P77" s="63"/>
      <c r="Q77" s="66"/>
      <c r="R77" s="66"/>
      <c r="S77" s="66"/>
      <c r="T77" s="67"/>
      <c r="U77" s="66"/>
      <c r="V77" s="67"/>
    </row>
    <row r="78" spans="1:22" ht="27" customHeight="1" x14ac:dyDescent="0.15">
      <c r="B78" s="100"/>
      <c r="C78" s="96"/>
      <c r="D78" s="96"/>
      <c r="E78" s="88"/>
      <c r="F78" s="120"/>
      <c r="G78" s="88"/>
      <c r="H78" s="157"/>
      <c r="P78" s="63"/>
      <c r="Q78" s="67"/>
      <c r="R78" s="66"/>
      <c r="S78" s="66"/>
      <c r="T78" s="66"/>
      <c r="U78" s="67"/>
      <c r="V78" s="66"/>
    </row>
    <row r="79" spans="1:22" ht="27" customHeight="1" x14ac:dyDescent="0.15">
      <c r="B79" s="100">
        <v>33</v>
      </c>
      <c r="C79" s="96"/>
      <c r="D79" s="96"/>
      <c r="E79" s="88"/>
      <c r="F79" s="119"/>
      <c r="G79" s="88"/>
      <c r="H79" s="157"/>
      <c r="P79" s="63"/>
      <c r="Q79" s="66"/>
      <c r="R79" s="66"/>
      <c r="S79" s="66"/>
      <c r="T79" s="66"/>
      <c r="U79" s="67"/>
      <c r="V79" s="66"/>
    </row>
    <row r="80" spans="1:22" ht="27" customHeight="1" x14ac:dyDescent="0.15">
      <c r="B80" s="100"/>
      <c r="C80" s="96"/>
      <c r="D80" s="96"/>
      <c r="E80" s="88"/>
      <c r="F80" s="120"/>
      <c r="G80" s="88"/>
      <c r="H80" s="157"/>
      <c r="P80" s="63"/>
      <c r="Q80" s="67"/>
      <c r="R80" s="66"/>
      <c r="S80" s="66"/>
      <c r="T80" s="66"/>
      <c r="U80" s="66"/>
      <c r="V80" s="66"/>
    </row>
    <row r="81" spans="1:22" ht="27" customHeight="1" x14ac:dyDescent="0.15">
      <c r="B81" s="100">
        <v>34</v>
      </c>
      <c r="C81" s="96"/>
      <c r="D81" s="96"/>
      <c r="E81" s="88"/>
      <c r="F81" s="119"/>
      <c r="G81" s="88"/>
      <c r="H81" s="157"/>
      <c r="P81" s="63"/>
      <c r="Q81" s="66"/>
      <c r="R81" s="66"/>
      <c r="S81" s="66"/>
      <c r="T81" s="66"/>
      <c r="U81" s="67"/>
      <c r="V81" s="66"/>
    </row>
    <row r="82" spans="1:22" ht="27" customHeight="1" x14ac:dyDescent="0.15">
      <c r="B82" s="100"/>
      <c r="C82" s="96"/>
      <c r="D82" s="96"/>
      <c r="E82" s="88"/>
      <c r="F82" s="120"/>
      <c r="G82" s="88"/>
      <c r="H82" s="157"/>
      <c r="P82" s="63"/>
      <c r="Q82" s="66"/>
      <c r="R82" s="66"/>
      <c r="S82" s="66"/>
      <c r="T82" s="66"/>
      <c r="U82" s="67"/>
      <c r="V82" s="66"/>
    </row>
    <row r="83" spans="1:22" ht="27" customHeight="1" x14ac:dyDescent="0.15">
      <c r="B83" s="100">
        <v>35</v>
      </c>
      <c r="C83" s="96"/>
      <c r="D83" s="96"/>
      <c r="E83" s="88"/>
      <c r="F83" s="119"/>
      <c r="G83" s="88"/>
      <c r="H83" s="157"/>
      <c r="P83" s="63"/>
      <c r="Q83" s="67"/>
      <c r="R83" s="66"/>
      <c r="S83" s="66"/>
      <c r="T83" s="66"/>
      <c r="U83" s="66"/>
      <c r="V83" s="66"/>
    </row>
    <row r="84" spans="1:22" ht="27" customHeight="1" x14ac:dyDescent="0.15">
      <c r="B84" s="100"/>
      <c r="C84" s="96"/>
      <c r="D84" s="96"/>
      <c r="E84" s="88"/>
      <c r="F84" s="120"/>
      <c r="G84" s="88"/>
      <c r="H84" s="157"/>
      <c r="P84" s="63"/>
      <c r="Q84" s="67"/>
      <c r="R84" s="66"/>
      <c r="S84" s="66"/>
      <c r="T84" s="66"/>
      <c r="U84" s="66"/>
      <c r="V84" s="66"/>
    </row>
    <row r="85" spans="1:22" ht="27" customHeight="1" x14ac:dyDescent="0.15">
      <c r="B85" s="100">
        <v>36</v>
      </c>
      <c r="C85" s="96"/>
      <c r="D85" s="96"/>
      <c r="E85" s="88"/>
      <c r="F85" s="119"/>
      <c r="G85" s="88"/>
      <c r="H85" s="157"/>
      <c r="P85" s="63"/>
      <c r="Q85" s="67"/>
      <c r="R85" s="66"/>
      <c r="S85" s="66"/>
      <c r="T85" s="66"/>
      <c r="U85" s="67"/>
      <c r="V85" s="66"/>
    </row>
    <row r="86" spans="1:22" ht="27" customHeight="1" x14ac:dyDescent="0.15">
      <c r="B86" s="100"/>
      <c r="C86" s="96"/>
      <c r="D86" s="96"/>
      <c r="E86" s="88"/>
      <c r="F86" s="120"/>
      <c r="G86" s="88"/>
      <c r="H86" s="157"/>
      <c r="P86" s="68"/>
      <c r="Q86" s="67"/>
      <c r="R86" s="66"/>
      <c r="S86" s="66"/>
      <c r="T86" s="66"/>
      <c r="U86" s="66"/>
      <c r="V86" s="66"/>
    </row>
    <row r="87" spans="1:22" ht="27" customHeight="1" x14ac:dyDescent="0.15">
      <c r="B87" s="100">
        <v>37</v>
      </c>
      <c r="C87" s="96"/>
      <c r="D87" s="96"/>
      <c r="E87" s="88"/>
      <c r="F87" s="119"/>
      <c r="G87" s="88"/>
      <c r="H87" s="157"/>
      <c r="P87" s="63"/>
      <c r="Q87" s="66"/>
      <c r="R87" s="66"/>
      <c r="S87" s="66"/>
      <c r="T87" s="66"/>
      <c r="U87" s="67"/>
      <c r="V87" s="66"/>
    </row>
    <row r="88" spans="1:22" ht="27" customHeight="1" x14ac:dyDescent="0.15">
      <c r="B88" s="100"/>
      <c r="C88" s="96"/>
      <c r="D88" s="96"/>
      <c r="E88" s="88"/>
      <c r="F88" s="120"/>
      <c r="G88" s="88"/>
      <c r="H88" s="157"/>
      <c r="P88" s="63"/>
      <c r="Q88" s="67"/>
      <c r="R88" s="66"/>
      <c r="S88" s="66"/>
      <c r="T88" s="66"/>
      <c r="U88" s="66"/>
      <c r="V88" s="66"/>
    </row>
    <row r="89" spans="1:22" ht="27" customHeight="1" x14ac:dyDescent="0.15">
      <c r="B89" s="100">
        <v>38</v>
      </c>
      <c r="C89" s="96"/>
      <c r="D89" s="96"/>
      <c r="E89" s="88"/>
      <c r="F89" s="119"/>
      <c r="G89" s="88"/>
      <c r="H89" s="157"/>
      <c r="P89" s="63"/>
      <c r="Q89" s="67"/>
      <c r="R89" s="66"/>
      <c r="S89" s="66"/>
      <c r="T89" s="67"/>
      <c r="U89" s="67"/>
      <c r="V89" s="66"/>
    </row>
    <row r="90" spans="1:22" ht="27" customHeight="1" x14ac:dyDescent="0.15">
      <c r="B90" s="100"/>
      <c r="C90" s="96"/>
      <c r="D90" s="96"/>
      <c r="E90" s="88"/>
      <c r="F90" s="120"/>
      <c r="G90" s="88"/>
      <c r="H90" s="157"/>
      <c r="P90" s="63"/>
      <c r="Q90" s="67"/>
      <c r="R90" s="66"/>
      <c r="S90" s="66"/>
      <c r="T90" s="66"/>
      <c r="U90" s="67"/>
      <c r="V90" s="66"/>
    </row>
    <row r="91" spans="1:22" ht="27" customHeight="1" x14ac:dyDescent="0.15">
      <c r="B91" s="100">
        <v>39</v>
      </c>
      <c r="C91" s="96"/>
      <c r="D91" s="96"/>
      <c r="E91" s="88"/>
      <c r="F91" s="119"/>
      <c r="G91" s="88"/>
      <c r="H91" s="157"/>
      <c r="P91" s="63"/>
      <c r="Q91" s="67"/>
      <c r="R91" s="66"/>
      <c r="S91" s="66"/>
      <c r="T91" s="66"/>
      <c r="U91" s="67"/>
      <c r="V91" s="66"/>
    </row>
    <row r="92" spans="1:22" ht="27" customHeight="1" x14ac:dyDescent="0.15">
      <c r="B92" s="100"/>
      <c r="C92" s="96"/>
      <c r="D92" s="96"/>
      <c r="E92" s="88"/>
      <c r="F92" s="120"/>
      <c r="G92" s="88"/>
      <c r="H92" s="157"/>
      <c r="P92" s="63"/>
      <c r="Q92" s="67"/>
      <c r="R92" s="66"/>
      <c r="S92" s="66"/>
      <c r="T92" s="66"/>
      <c r="U92" s="67"/>
      <c r="V92" s="66"/>
    </row>
    <row r="93" spans="1:22" ht="27" customHeight="1" x14ac:dyDescent="0.15">
      <c r="B93" s="100">
        <v>40</v>
      </c>
      <c r="C93" s="96"/>
      <c r="D93" s="96"/>
      <c r="E93" s="88"/>
      <c r="F93" s="96"/>
      <c r="G93" s="88"/>
      <c r="H93" s="157"/>
      <c r="P93" s="63"/>
      <c r="Q93" s="67"/>
      <c r="R93" s="67"/>
      <c r="S93" s="67"/>
      <c r="T93" s="66"/>
      <c r="U93" s="67"/>
      <c r="V93" s="66"/>
    </row>
    <row r="94" spans="1:22" ht="27" customHeight="1" thickBot="1" x14ac:dyDescent="0.2">
      <c r="B94" s="101"/>
      <c r="C94" s="102"/>
      <c r="D94" s="102"/>
      <c r="E94" s="89"/>
      <c r="F94" s="102"/>
      <c r="G94" s="89"/>
      <c r="H94" s="158"/>
      <c r="P94" s="63"/>
      <c r="Q94" s="67"/>
      <c r="R94" s="67"/>
      <c r="S94" s="67"/>
      <c r="T94" s="66"/>
      <c r="U94" s="67"/>
      <c r="V94" s="66"/>
    </row>
    <row r="95" spans="1:22" ht="27" customHeight="1" x14ac:dyDescent="0.15">
      <c r="A95" s="53">
        <f>COUNTA(E95,E97,E99,E101,E103,E105,E107,E109,E111,E113)</f>
        <v>0</v>
      </c>
      <c r="B95" s="100">
        <v>41</v>
      </c>
      <c r="C95" s="96"/>
      <c r="D95" s="96"/>
      <c r="E95" s="88"/>
      <c r="F95" s="119"/>
      <c r="G95" s="88"/>
      <c r="H95" s="157"/>
      <c r="P95" s="63"/>
      <c r="Q95" s="67"/>
      <c r="R95" s="66"/>
      <c r="S95" s="66"/>
      <c r="T95" s="66"/>
      <c r="U95" s="67"/>
      <c r="V95" s="66"/>
    </row>
    <row r="96" spans="1:22" ht="27" customHeight="1" x14ac:dyDescent="0.15">
      <c r="A96" s="65">
        <f>COUNTA(G95:H95,G97:H97,G99:H99,G101:H101,G103:H103,G105:H105,G107:H107,G109:H109,G111:H111,G113:H113)</f>
        <v>0</v>
      </c>
      <c r="B96" s="100"/>
      <c r="C96" s="96"/>
      <c r="D96" s="96"/>
      <c r="E96" s="88"/>
      <c r="F96" s="120"/>
      <c r="G96" s="88"/>
      <c r="H96" s="157"/>
      <c r="P96" s="63"/>
      <c r="Q96" s="67"/>
      <c r="R96" s="66"/>
      <c r="S96" s="66"/>
      <c r="T96" s="66"/>
      <c r="U96" s="67"/>
      <c r="V96" s="66"/>
    </row>
    <row r="97" spans="2:22" ht="27" customHeight="1" x14ac:dyDescent="0.15">
      <c r="B97" s="100">
        <v>42</v>
      </c>
      <c r="C97" s="96"/>
      <c r="D97" s="96"/>
      <c r="E97" s="88"/>
      <c r="F97" s="119"/>
      <c r="G97" s="88"/>
      <c r="H97" s="157"/>
      <c r="P97" s="63"/>
      <c r="Q97" s="66"/>
      <c r="R97" s="66"/>
      <c r="S97" s="66"/>
      <c r="T97" s="67"/>
      <c r="U97" s="66"/>
      <c r="V97" s="67"/>
    </row>
    <row r="98" spans="2:22" ht="27" customHeight="1" x14ac:dyDescent="0.15">
      <c r="B98" s="100"/>
      <c r="C98" s="96"/>
      <c r="D98" s="96"/>
      <c r="E98" s="88"/>
      <c r="F98" s="120"/>
      <c r="G98" s="88"/>
      <c r="H98" s="157"/>
      <c r="P98" s="63"/>
      <c r="Q98" s="67"/>
      <c r="R98" s="66"/>
      <c r="S98" s="66"/>
      <c r="T98" s="66"/>
      <c r="U98" s="67"/>
      <c r="V98" s="66"/>
    </row>
    <row r="99" spans="2:22" ht="27" customHeight="1" x14ac:dyDescent="0.15">
      <c r="B99" s="100">
        <v>43</v>
      </c>
      <c r="C99" s="96"/>
      <c r="D99" s="96"/>
      <c r="E99" s="88"/>
      <c r="F99" s="119"/>
      <c r="G99" s="88"/>
      <c r="H99" s="157"/>
      <c r="P99" s="63"/>
      <c r="Q99" s="66"/>
      <c r="R99" s="66"/>
      <c r="S99" s="66"/>
      <c r="T99" s="66"/>
      <c r="U99" s="67"/>
      <c r="V99" s="66"/>
    </row>
    <row r="100" spans="2:22" ht="27" customHeight="1" x14ac:dyDescent="0.15">
      <c r="B100" s="100"/>
      <c r="C100" s="96"/>
      <c r="D100" s="96"/>
      <c r="E100" s="88"/>
      <c r="F100" s="120"/>
      <c r="G100" s="88"/>
      <c r="H100" s="157"/>
      <c r="P100" s="63"/>
      <c r="Q100" s="67"/>
      <c r="R100" s="66"/>
      <c r="S100" s="66"/>
      <c r="T100" s="66"/>
      <c r="U100" s="66"/>
      <c r="V100" s="66"/>
    </row>
    <row r="101" spans="2:22" ht="27" customHeight="1" x14ac:dyDescent="0.15">
      <c r="B101" s="100">
        <v>44</v>
      </c>
      <c r="C101" s="96"/>
      <c r="D101" s="96"/>
      <c r="E101" s="88"/>
      <c r="F101" s="119"/>
      <c r="G101" s="88"/>
      <c r="H101" s="157"/>
      <c r="P101" s="63"/>
      <c r="Q101" s="66"/>
      <c r="R101" s="66"/>
      <c r="S101" s="66"/>
      <c r="T101" s="66"/>
      <c r="U101" s="67"/>
      <c r="V101" s="66"/>
    </row>
    <row r="102" spans="2:22" ht="27" customHeight="1" x14ac:dyDescent="0.15">
      <c r="B102" s="100"/>
      <c r="C102" s="96"/>
      <c r="D102" s="96"/>
      <c r="E102" s="88"/>
      <c r="F102" s="120"/>
      <c r="G102" s="88"/>
      <c r="H102" s="157"/>
      <c r="P102" s="63"/>
      <c r="Q102" s="66"/>
      <c r="R102" s="66"/>
      <c r="S102" s="66"/>
      <c r="T102" s="66"/>
      <c r="U102" s="67"/>
      <c r="V102" s="66"/>
    </row>
    <row r="103" spans="2:22" ht="27" customHeight="1" x14ac:dyDescent="0.15">
      <c r="B103" s="100">
        <v>45</v>
      </c>
      <c r="C103" s="96"/>
      <c r="D103" s="96"/>
      <c r="E103" s="88"/>
      <c r="F103" s="119"/>
      <c r="G103" s="88"/>
      <c r="H103" s="157"/>
      <c r="P103" s="63"/>
      <c r="Q103" s="67"/>
      <c r="R103" s="66"/>
      <c r="S103" s="66"/>
      <c r="T103" s="66"/>
      <c r="U103" s="66"/>
      <c r="V103" s="66"/>
    </row>
    <row r="104" spans="2:22" ht="27" customHeight="1" x14ac:dyDescent="0.15">
      <c r="B104" s="100"/>
      <c r="C104" s="96"/>
      <c r="D104" s="96"/>
      <c r="E104" s="88"/>
      <c r="F104" s="120"/>
      <c r="G104" s="88"/>
      <c r="H104" s="157"/>
      <c r="P104" s="63"/>
      <c r="Q104" s="67"/>
      <c r="R104" s="66"/>
      <c r="S104" s="66"/>
      <c r="T104" s="66"/>
      <c r="U104" s="66"/>
      <c r="V104" s="66"/>
    </row>
    <row r="105" spans="2:22" ht="27" customHeight="1" x14ac:dyDescent="0.15">
      <c r="B105" s="100">
        <v>46</v>
      </c>
      <c r="C105" s="96"/>
      <c r="D105" s="96"/>
      <c r="E105" s="88"/>
      <c r="F105" s="119"/>
      <c r="G105" s="88"/>
      <c r="H105" s="157"/>
      <c r="P105" s="63"/>
      <c r="Q105" s="67"/>
      <c r="R105" s="66"/>
      <c r="S105" s="66"/>
      <c r="T105" s="66"/>
      <c r="U105" s="67"/>
      <c r="V105" s="66"/>
    </row>
    <row r="106" spans="2:22" ht="27" customHeight="1" x14ac:dyDescent="0.15">
      <c r="B106" s="100"/>
      <c r="C106" s="96"/>
      <c r="D106" s="96"/>
      <c r="E106" s="88"/>
      <c r="F106" s="120"/>
      <c r="G106" s="88"/>
      <c r="H106" s="157"/>
      <c r="P106" s="68"/>
      <c r="Q106" s="67"/>
      <c r="R106" s="66"/>
      <c r="S106" s="66"/>
      <c r="T106" s="66"/>
      <c r="U106" s="66"/>
      <c r="V106" s="66"/>
    </row>
    <row r="107" spans="2:22" ht="27" customHeight="1" x14ac:dyDescent="0.15">
      <c r="B107" s="100">
        <v>47</v>
      </c>
      <c r="C107" s="96"/>
      <c r="D107" s="96"/>
      <c r="E107" s="88"/>
      <c r="F107" s="119"/>
      <c r="G107" s="88"/>
      <c r="H107" s="157"/>
      <c r="P107" s="63"/>
      <c r="Q107" s="66"/>
      <c r="R107" s="66"/>
      <c r="S107" s="66"/>
      <c r="T107" s="66"/>
      <c r="U107" s="67"/>
      <c r="V107" s="66"/>
    </row>
    <row r="108" spans="2:22" ht="27" customHeight="1" x14ac:dyDescent="0.15">
      <c r="B108" s="100"/>
      <c r="C108" s="96"/>
      <c r="D108" s="96"/>
      <c r="E108" s="88"/>
      <c r="F108" s="120"/>
      <c r="G108" s="88"/>
      <c r="H108" s="157"/>
      <c r="P108" s="63"/>
      <c r="Q108" s="67"/>
      <c r="R108" s="66"/>
      <c r="S108" s="66"/>
      <c r="T108" s="66"/>
      <c r="U108" s="66"/>
      <c r="V108" s="66"/>
    </row>
    <row r="109" spans="2:22" ht="27" customHeight="1" x14ac:dyDescent="0.15">
      <c r="B109" s="100">
        <v>48</v>
      </c>
      <c r="C109" s="96"/>
      <c r="D109" s="96"/>
      <c r="E109" s="88"/>
      <c r="F109" s="119"/>
      <c r="G109" s="88"/>
      <c r="H109" s="157"/>
      <c r="P109" s="63"/>
      <c r="Q109" s="67"/>
      <c r="R109" s="66"/>
      <c r="S109" s="66"/>
      <c r="T109" s="67"/>
      <c r="U109" s="67"/>
      <c r="V109" s="66"/>
    </row>
    <row r="110" spans="2:22" ht="27" customHeight="1" x14ac:dyDescent="0.15">
      <c r="B110" s="100"/>
      <c r="C110" s="96"/>
      <c r="D110" s="96"/>
      <c r="E110" s="88"/>
      <c r="F110" s="120"/>
      <c r="G110" s="88"/>
      <c r="H110" s="157"/>
      <c r="P110" s="63"/>
      <c r="Q110" s="67"/>
      <c r="R110" s="66"/>
      <c r="S110" s="66"/>
      <c r="T110" s="66"/>
      <c r="U110" s="67"/>
      <c r="V110" s="66"/>
    </row>
    <row r="111" spans="2:22" ht="27" customHeight="1" x14ac:dyDescent="0.15">
      <c r="B111" s="100">
        <v>49</v>
      </c>
      <c r="C111" s="96"/>
      <c r="D111" s="96"/>
      <c r="E111" s="88"/>
      <c r="F111" s="119"/>
      <c r="G111" s="88"/>
      <c r="H111" s="157"/>
      <c r="P111" s="63"/>
      <c r="Q111" s="67"/>
      <c r="R111" s="66"/>
      <c r="S111" s="66"/>
      <c r="T111" s="66"/>
      <c r="U111" s="67"/>
      <c r="V111" s="66"/>
    </row>
    <row r="112" spans="2:22" ht="27" customHeight="1" x14ac:dyDescent="0.15">
      <c r="B112" s="100"/>
      <c r="C112" s="96"/>
      <c r="D112" s="96"/>
      <c r="E112" s="88"/>
      <c r="F112" s="120"/>
      <c r="G112" s="88"/>
      <c r="H112" s="157"/>
      <c r="P112" s="63"/>
      <c r="Q112" s="67"/>
      <c r="R112" s="66"/>
      <c r="S112" s="66"/>
      <c r="T112" s="66"/>
      <c r="U112" s="67"/>
      <c r="V112" s="66"/>
    </row>
    <row r="113" spans="2:22" ht="27" customHeight="1" x14ac:dyDescent="0.15">
      <c r="B113" s="100">
        <v>50</v>
      </c>
      <c r="C113" s="96"/>
      <c r="D113" s="96"/>
      <c r="E113" s="88"/>
      <c r="F113" s="96"/>
      <c r="G113" s="88"/>
      <c r="H113" s="157"/>
      <c r="P113" s="63"/>
      <c r="Q113" s="67"/>
      <c r="R113" s="67"/>
      <c r="S113" s="67"/>
      <c r="T113" s="66"/>
      <c r="U113" s="67"/>
      <c r="V113" s="66"/>
    </row>
    <row r="114" spans="2:22" ht="27" customHeight="1" thickBot="1" x14ac:dyDescent="0.2">
      <c r="B114" s="101"/>
      <c r="C114" s="102"/>
      <c r="D114" s="102"/>
      <c r="E114" s="89"/>
      <c r="F114" s="102"/>
      <c r="G114" s="89"/>
      <c r="H114" s="158"/>
      <c r="P114" s="63"/>
      <c r="Q114" s="67"/>
      <c r="R114" s="67"/>
      <c r="S114" s="67"/>
      <c r="T114" s="66"/>
      <c r="U114" s="67"/>
      <c r="V114" s="66"/>
    </row>
    <row r="115" spans="2:22" ht="20.25" customHeight="1" x14ac:dyDescent="0.15">
      <c r="P115" s="63"/>
    </row>
    <row r="116" spans="2:22" ht="20.25" customHeight="1" x14ac:dyDescent="0.15"/>
    <row r="117" spans="2:22" ht="20.25" customHeight="1" x14ac:dyDescent="0.15"/>
  </sheetData>
  <sheetProtection password="CC6F" sheet="1" objects="1" scenarios="1"/>
  <mergeCells count="229">
    <mergeCell ref="P2:R8"/>
    <mergeCell ref="G11:H11"/>
    <mergeCell ref="G12:H12"/>
    <mergeCell ref="S21:T21"/>
    <mergeCell ref="S23:T23"/>
    <mergeCell ref="F113:F114"/>
    <mergeCell ref="F101:F102"/>
    <mergeCell ref="F103:F104"/>
    <mergeCell ref="F105:F106"/>
    <mergeCell ref="F107:F108"/>
    <mergeCell ref="F109:F110"/>
    <mergeCell ref="F77:F78"/>
    <mergeCell ref="F79:F80"/>
    <mergeCell ref="F81:F82"/>
    <mergeCell ref="F83:F84"/>
    <mergeCell ref="F85:F86"/>
    <mergeCell ref="F87:F88"/>
    <mergeCell ref="F111:F112"/>
    <mergeCell ref="F71:F72"/>
    <mergeCell ref="F73:F74"/>
    <mergeCell ref="F75:F76"/>
    <mergeCell ref="F93:F94"/>
    <mergeCell ref="F95:F96"/>
    <mergeCell ref="F97:F98"/>
    <mergeCell ref="F89:F90"/>
    <mergeCell ref="F91:F92"/>
    <mergeCell ref="F99:F100"/>
    <mergeCell ref="F65:F66"/>
    <mergeCell ref="F67:F68"/>
    <mergeCell ref="F69:F70"/>
    <mergeCell ref="F35:F36"/>
    <mergeCell ref="F37:F38"/>
    <mergeCell ref="F39:F40"/>
    <mergeCell ref="F41:F42"/>
    <mergeCell ref="F43:F44"/>
    <mergeCell ref="F45:F46"/>
    <mergeCell ref="F47:F48"/>
    <mergeCell ref="F53:F54"/>
    <mergeCell ref="F55:F56"/>
    <mergeCell ref="F57:F58"/>
    <mergeCell ref="F59:F60"/>
    <mergeCell ref="F61:F62"/>
    <mergeCell ref="F63:F64"/>
    <mergeCell ref="F49:F50"/>
    <mergeCell ref="F51:F52"/>
    <mergeCell ref="F23:F24"/>
    <mergeCell ref="F25:F26"/>
    <mergeCell ref="F27:F28"/>
    <mergeCell ref="F29:F30"/>
    <mergeCell ref="F31:F32"/>
    <mergeCell ref="B4:C4"/>
    <mergeCell ref="D4:E4"/>
    <mergeCell ref="F4:G4"/>
    <mergeCell ref="C21:C22"/>
    <mergeCell ref="D21:D22"/>
    <mergeCell ref="B23:B24"/>
    <mergeCell ref="C23:C24"/>
    <mergeCell ref="D23:D24"/>
    <mergeCell ref="B29:B30"/>
    <mergeCell ref="C29:C30"/>
    <mergeCell ref="D29:D30"/>
    <mergeCell ref="D6:I6"/>
    <mergeCell ref="F33:F34"/>
    <mergeCell ref="G5:I5"/>
    <mergeCell ref="B3:C3"/>
    <mergeCell ref="F15:F16"/>
    <mergeCell ref="F11:F12"/>
    <mergeCell ref="F13:F14"/>
    <mergeCell ref="B15:B16"/>
    <mergeCell ref="C15:C16"/>
    <mergeCell ref="C13:C14"/>
    <mergeCell ref="D13:D14"/>
    <mergeCell ref="B11:B12"/>
    <mergeCell ref="C11:C12"/>
    <mergeCell ref="D11:D12"/>
    <mergeCell ref="B25:B26"/>
    <mergeCell ref="C25:C26"/>
    <mergeCell ref="D25:D26"/>
    <mergeCell ref="B27:B28"/>
    <mergeCell ref="C27:C28"/>
    <mergeCell ref="D27:D28"/>
    <mergeCell ref="B21:B22"/>
    <mergeCell ref="F17:F18"/>
    <mergeCell ref="F21:F22"/>
    <mergeCell ref="G1:I1"/>
    <mergeCell ref="B17:B18"/>
    <mergeCell ref="C17:C18"/>
    <mergeCell ref="D17:D18"/>
    <mergeCell ref="B19:B20"/>
    <mergeCell ref="C19:C20"/>
    <mergeCell ref="D19:D20"/>
    <mergeCell ref="D15:D16"/>
    <mergeCell ref="B8:C8"/>
    <mergeCell ref="B13:B14"/>
    <mergeCell ref="B1:F1"/>
    <mergeCell ref="D3:E3"/>
    <mergeCell ref="F3:G3"/>
    <mergeCell ref="H3:I3"/>
    <mergeCell ref="B5:B6"/>
    <mergeCell ref="D5:E5"/>
    <mergeCell ref="H4:I4"/>
    <mergeCell ref="F19:F20"/>
    <mergeCell ref="B35:B36"/>
    <mergeCell ref="C35:C36"/>
    <mergeCell ref="D35:D36"/>
    <mergeCell ref="B31:B32"/>
    <mergeCell ref="C31:C32"/>
    <mergeCell ref="D31:D32"/>
    <mergeCell ref="B33:B34"/>
    <mergeCell ref="B51:B52"/>
    <mergeCell ref="C51:C52"/>
    <mergeCell ref="D51:D52"/>
    <mergeCell ref="C33:C34"/>
    <mergeCell ref="D33:D34"/>
    <mergeCell ref="B37:B38"/>
    <mergeCell ref="C37:C38"/>
    <mergeCell ref="D37:D38"/>
    <mergeCell ref="B39:B40"/>
    <mergeCell ref="C39:C40"/>
    <mergeCell ref="D39:D40"/>
    <mergeCell ref="B41:B42"/>
    <mergeCell ref="C41:C42"/>
    <mergeCell ref="D41:D42"/>
    <mergeCell ref="B43:B44"/>
    <mergeCell ref="C43:C44"/>
    <mergeCell ref="D43:D44"/>
    <mergeCell ref="B45:B46"/>
    <mergeCell ref="C45:C46"/>
    <mergeCell ref="D45:D46"/>
    <mergeCell ref="B47:B48"/>
    <mergeCell ref="C47:C48"/>
    <mergeCell ref="D47:D48"/>
    <mergeCell ref="B49:B50"/>
    <mergeCell ref="C49:C50"/>
    <mergeCell ref="D49:D50"/>
    <mergeCell ref="B53:B54"/>
    <mergeCell ref="C53:C54"/>
    <mergeCell ref="D53:D54"/>
    <mergeCell ref="B63:B64"/>
    <mergeCell ref="C63:C64"/>
    <mergeCell ref="D63:D64"/>
    <mergeCell ref="B55:B56"/>
    <mergeCell ref="C55:C56"/>
    <mergeCell ref="D55:D56"/>
    <mergeCell ref="B57:B58"/>
    <mergeCell ref="C57:C58"/>
    <mergeCell ref="D57:D58"/>
    <mergeCell ref="B65:B66"/>
    <mergeCell ref="C65:C66"/>
    <mergeCell ref="D65:D66"/>
    <mergeCell ref="B59:B60"/>
    <mergeCell ref="C59:C60"/>
    <mergeCell ref="D59:D60"/>
    <mergeCell ref="B61:B62"/>
    <mergeCell ref="C61:C62"/>
    <mergeCell ref="D61:D62"/>
    <mergeCell ref="B81:B82"/>
    <mergeCell ref="C81:C82"/>
    <mergeCell ref="D81:D82"/>
    <mergeCell ref="B67:B68"/>
    <mergeCell ref="C67:C68"/>
    <mergeCell ref="D67:D68"/>
    <mergeCell ref="B69:B70"/>
    <mergeCell ref="C69:C70"/>
    <mergeCell ref="D69:D70"/>
    <mergeCell ref="B71:B72"/>
    <mergeCell ref="C71:C72"/>
    <mergeCell ref="D71:D72"/>
    <mergeCell ref="B73:B74"/>
    <mergeCell ref="C73:C74"/>
    <mergeCell ref="D73:D74"/>
    <mergeCell ref="B75:B76"/>
    <mergeCell ref="C75:C76"/>
    <mergeCell ref="D75:D76"/>
    <mergeCell ref="B77:B78"/>
    <mergeCell ref="C77:C78"/>
    <mergeCell ref="D77:D78"/>
    <mergeCell ref="B79:B80"/>
    <mergeCell ref="C79:C80"/>
    <mergeCell ref="D79:D80"/>
    <mergeCell ref="B97:B98"/>
    <mergeCell ref="C97:C98"/>
    <mergeCell ref="B83:B84"/>
    <mergeCell ref="C83:C84"/>
    <mergeCell ref="D83:D84"/>
    <mergeCell ref="B85:B86"/>
    <mergeCell ref="C85:C86"/>
    <mergeCell ref="D85:D86"/>
    <mergeCell ref="B87:B88"/>
    <mergeCell ref="C87:C88"/>
    <mergeCell ref="D87:D88"/>
    <mergeCell ref="B89:B90"/>
    <mergeCell ref="C89:C90"/>
    <mergeCell ref="D89:D90"/>
    <mergeCell ref="C91:C92"/>
    <mergeCell ref="D91:D92"/>
    <mergeCell ref="B113:B114"/>
    <mergeCell ref="C113:C114"/>
    <mergeCell ref="D113:D114"/>
    <mergeCell ref="B109:B110"/>
    <mergeCell ref="C109:C110"/>
    <mergeCell ref="D109:D110"/>
    <mergeCell ref="B111:B112"/>
    <mergeCell ref="C111:C112"/>
    <mergeCell ref="D111:D112"/>
    <mergeCell ref="C107:C108"/>
    <mergeCell ref="D107:D108"/>
    <mergeCell ref="P1:R1"/>
    <mergeCell ref="B101:B102"/>
    <mergeCell ref="C101:C102"/>
    <mergeCell ref="D101:D102"/>
    <mergeCell ref="B103:B104"/>
    <mergeCell ref="C103:C104"/>
    <mergeCell ref="D103:D104"/>
    <mergeCell ref="B91:B92"/>
    <mergeCell ref="B93:B94"/>
    <mergeCell ref="C93:C94"/>
    <mergeCell ref="D93:D94"/>
    <mergeCell ref="D97:D98"/>
    <mergeCell ref="B99:B100"/>
    <mergeCell ref="C99:C100"/>
    <mergeCell ref="D99:D100"/>
    <mergeCell ref="B105:B106"/>
    <mergeCell ref="C105:C106"/>
    <mergeCell ref="D105:D106"/>
    <mergeCell ref="B107:B108"/>
    <mergeCell ref="B95:B96"/>
    <mergeCell ref="C95:C96"/>
    <mergeCell ref="D95:D96"/>
  </mergeCells>
  <phoneticPr fontId="1"/>
  <conditionalFormatting sqref="G12 I12">
    <cfRule type="containsText" dxfId="12" priority="10" operator="containsText" text="未">
      <formula>NOT(ISERROR(SEARCH("未",G12)))</formula>
    </cfRule>
    <cfRule type="containsText" dxfId="11" priority="11" operator="containsText" text="未">
      <formula>NOT(ISERROR(SEARCH("未",G12)))</formula>
    </cfRule>
    <cfRule type="containsText" dxfId="10" priority="12" operator="containsText" text="未">
      <formula>NOT(ISERROR(SEARCH("未",G12)))</formula>
    </cfRule>
  </conditionalFormatting>
  <conditionalFormatting sqref="G12 I12">
    <cfRule type="containsText" dxfId="9" priority="8" operator="containsText" text="未">
      <formula>NOT(ISERROR(SEARCH("未",G12)))</formula>
    </cfRule>
    <cfRule type="containsText" dxfId="8" priority="9" operator="containsText" text="未">
      <formula>NOT(ISERROR(SEARCH("未",G12)))</formula>
    </cfRule>
  </conditionalFormatting>
  <conditionalFormatting sqref="G12 I12">
    <cfRule type="containsText" dxfId="7" priority="6" operator="containsText" text="未入力">
      <formula>NOT(ISERROR(SEARCH("未入力",G12)))</formula>
    </cfRule>
    <cfRule type="containsText" dxfId="6" priority="7" operator="containsText" text="未入力">
      <formula>NOT(ISERROR(SEARCH("未入力",G12)))</formula>
    </cfRule>
  </conditionalFormatting>
  <conditionalFormatting sqref="C15:C114">
    <cfRule type="containsText" dxfId="5" priority="3" stopIfTrue="1" operator="containsText" text="女">
      <formula>NOT(ISERROR(SEARCH("女",C15)))</formula>
    </cfRule>
    <cfRule type="containsText" dxfId="4" priority="4" stopIfTrue="1" operator="containsText" text="男">
      <formula>NOT(ISERROR(SEARCH("男",C15)))</formula>
    </cfRule>
  </conditionalFormatting>
  <dataValidations count="9">
    <dataValidation type="list" allowBlank="1" showInputMessage="1" showErrorMessage="1" sqref="G87:H87 G81:H81 G79:H79 G89:H89 G77:H77 G75:H75 G85:H85 G93:H93 G43:H43 G51:H51 G47:H47 G41:H41 G39:H39 G49:H49 G37:H37 G35:H35 G45:H45 G53:H53 G23:H23 G31:H31 G27:H27 G21:H21 G19:H19 G29:H29 G17:H17 G113:H113 G25:H25 G63:H63 G71:H71 G91:H91 G67:H67 G61:H61 G59:H59 G69:H69 G57:H57 G55:H55 G65:H65 G33:H33 G73:H73 G103:H103 G111:H111 G107:H107 G101:H101 G99:H99 G109:H109 G97:H97 G95:H95 G105:H105 G15:H15 G83:H83" xr:uid="{00000000-0002-0000-0100-000000000000}">
      <formula1>INDIRECT($C15)</formula1>
    </dataValidation>
    <dataValidation type="whole" imeMode="halfAlpha" allowBlank="1" showInputMessage="1" showErrorMessage="1" sqref="D15:D114" xr:uid="{00000000-0002-0000-0100-000001000000}">
      <formula1>1</formula1>
      <formula2>9999</formula2>
    </dataValidation>
    <dataValidation imeMode="halfKatakana" allowBlank="1" showInputMessage="1" showErrorMessage="1" sqref="E78 E80 E82 E84 E86 E88 E90 E92 E76 E94 E38 E40 E42 E44 E46 E48 E50 E52 E36 E54 E58 E18 E20 E22 E24 E26 E28 E30 E32 E16 H4:I4 E60 E62 E64 E66 E68 E70 E72 E56 E74 E34 E98 E100 E102 E104 E106 E108 E110 E112 E96 E114" xr:uid="{00000000-0002-0000-0100-000002000000}"/>
    <dataValidation type="whole" allowBlank="1" showInputMessage="1" showErrorMessage="1" sqref="G92:H92 G78:H78 G80:H80 G82:H82 G84:H84 G86:H86 G88:H88 G90:H90 G76:H76 G94:H94 G52:H52 G38:H38 G40:H40 G42:H42 G44:H44 G46:H46 G48:H48 G50:H50 G36:H36 G54:H54 G114:H114 G32:H32 G72:H72 G18:H18 G20:H20 G22:H22 G24:H24 G26:H26 G28:H28 G30:H30 G16:H16 G58:H58 G60:H60 G62:H62 G64:H64 G66:H66 G68:H68 G70:H70 G56:H56 G74:H74 G34:H34 G112:H112 G98:H98 G100:H100 G102:H102 G104:H104 G106:H106 G108:H108 G110:H110 G96:H96" xr:uid="{00000000-0002-0000-0100-000003000000}">
      <formula1>100</formula1>
      <formula2>999999</formula2>
    </dataValidation>
    <dataValidation type="list" allowBlank="1" showInputMessage="1" showErrorMessage="1" sqref="C15:C114" xr:uid="{00000000-0002-0000-0100-000007000000}">
      <formula1>$M$11:$N$11</formula1>
    </dataValidation>
    <dataValidation imeMode="halfAlpha" allowBlank="1" showInputMessage="1" showErrorMessage="1" sqref="G5:I5" xr:uid="{00000000-0002-0000-0100-000008000000}"/>
    <dataValidation imeMode="hiragana" allowBlank="1" showInputMessage="1" showErrorMessage="1" sqref="D5:E5 D4:G4 D6" xr:uid="{00000000-0002-0000-0100-000009000000}"/>
    <dataValidation type="list" allowBlank="1" showInputMessage="1" showErrorMessage="1" sqref="F15:F114" xr:uid="{00000000-0002-0000-0100-00000A000000}">
      <formula1>$O$11:$O$16</formula1>
    </dataValidation>
    <dataValidation type="list" imeMode="hiragana" allowBlank="1" showInputMessage="1" showErrorMessage="1" sqref="B4:C4" xr:uid="{00000000-0002-0000-0100-00000B000000}">
      <formula1>$K$11:$K$15</formula1>
    </dataValidation>
  </dataValidations>
  <pageMargins left="0.28000000000000003" right="0.32" top="0.37" bottom="0.25" header="0.3" footer="0.2"/>
  <pageSetup paperSize="9" scale="99" orientation="portrait" r:id="rId1"/>
  <rowBreaks count="1" manualBreakCount="1">
    <brk id="34"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tabColor rgb="FF0070C0"/>
  </sheetPr>
  <dimension ref="B1:T70"/>
  <sheetViews>
    <sheetView zoomScaleNormal="100" zoomScaleSheetLayoutView="80" workbookViewId="0">
      <selection activeCell="B11" sqref="B11"/>
    </sheetView>
  </sheetViews>
  <sheetFormatPr defaultRowHeight="13.5" x14ac:dyDescent="0.15"/>
  <cols>
    <col min="1" max="1" width="2.125" customWidth="1"/>
    <col min="2" max="2" width="12.25" customWidth="1"/>
    <col min="3" max="3" width="16.625" customWidth="1"/>
    <col min="4" max="4" width="7" style="1" customWidth="1"/>
    <col min="5" max="5" width="16.875" customWidth="1"/>
    <col min="6" max="6" width="7" style="1" customWidth="1"/>
    <col min="7" max="7" width="16.875" customWidth="1"/>
    <col min="8" max="8" width="7" style="1" customWidth="1"/>
    <col min="9" max="9" width="16.875" customWidth="1"/>
    <col min="10" max="10" width="1.75" customWidth="1"/>
    <col min="11" max="11" width="10.625" hidden="1" customWidth="1"/>
    <col min="12" max="17" width="11.5" hidden="1" customWidth="1"/>
    <col min="18" max="19" width="11.5" customWidth="1"/>
  </cols>
  <sheetData>
    <row r="1" spans="2:20" ht="25.5" customHeight="1" thickBot="1" x14ac:dyDescent="0.2">
      <c r="B1" s="149" t="str">
        <f>個人種目申込一覧表!B1</f>
        <v>第64回長野県陸上競技春季大会兼国体予選</v>
      </c>
      <c r="C1" s="149"/>
      <c r="D1" s="149"/>
      <c r="E1" s="149"/>
      <c r="F1" s="149"/>
      <c r="G1" s="1" t="s">
        <v>7</v>
      </c>
      <c r="H1" s="150" t="s">
        <v>8</v>
      </c>
      <c r="I1" s="150"/>
    </row>
    <row r="2" spans="2:20" ht="8.25" customHeight="1" thickTop="1" x14ac:dyDescent="0.15">
      <c r="B2" s="1"/>
      <c r="C2" s="1"/>
      <c r="G2" s="1"/>
      <c r="I2" s="1"/>
    </row>
    <row r="3" spans="2:20" ht="25.5" customHeight="1" x14ac:dyDescent="0.15">
      <c r="C3" s="3" t="s">
        <v>33</v>
      </c>
      <c r="L3" s="12"/>
      <c r="M3" s="12"/>
      <c r="N3" s="12"/>
      <c r="O3" s="12"/>
      <c r="P3" s="12"/>
      <c r="Q3" s="12"/>
      <c r="R3" s="12"/>
      <c r="S3" s="12"/>
    </row>
    <row r="4" spans="2:20" ht="6" customHeight="1" thickBot="1" x14ac:dyDescent="0.2">
      <c r="L4" s="12"/>
      <c r="M4" s="12"/>
      <c r="N4" s="12"/>
      <c r="O4" s="12"/>
      <c r="P4" s="12"/>
      <c r="Q4" s="12"/>
      <c r="R4" s="12"/>
      <c r="S4" s="12"/>
    </row>
    <row r="5" spans="2:20" ht="27" customHeight="1" x14ac:dyDescent="0.15">
      <c r="C5" s="2" t="s">
        <v>10</v>
      </c>
      <c r="D5"/>
      <c r="E5" s="2" t="s">
        <v>13</v>
      </c>
      <c r="G5" s="2" t="s">
        <v>14</v>
      </c>
      <c r="I5" s="2" t="s">
        <v>11</v>
      </c>
      <c r="L5" s="12"/>
      <c r="M5" s="12"/>
      <c r="N5" s="12"/>
      <c r="O5" s="12"/>
      <c r="P5" s="12"/>
      <c r="Q5" s="12"/>
      <c r="R5" s="151" t="s">
        <v>90</v>
      </c>
      <c r="S5" s="152"/>
      <c r="T5" s="153"/>
    </row>
    <row r="6" spans="2:20" ht="27" customHeight="1" thickBot="1" x14ac:dyDescent="0.2">
      <c r="C6" s="20">
        <f>COUNTA(E10,E15,E20,E25,E30,E35,E40,E45,E50,E55,E60,E65)</f>
        <v>0</v>
      </c>
      <c r="D6"/>
      <c r="E6" s="19">
        <f>SUM(K10+K15+K20+K25+K30+K35+K40+K45+K50)</f>
        <v>0</v>
      </c>
      <c r="G6" s="4">
        <v>4000</v>
      </c>
      <c r="I6" s="4">
        <f>C6*G6</f>
        <v>0</v>
      </c>
      <c r="L6" s="12"/>
      <c r="M6" s="12"/>
      <c r="N6" s="12"/>
      <c r="O6" s="12"/>
      <c r="P6" s="12"/>
      <c r="Q6" s="12"/>
      <c r="R6" s="154"/>
      <c r="S6" s="155"/>
      <c r="T6" s="156"/>
    </row>
    <row r="7" spans="2:20" ht="6" customHeight="1" thickBot="1" x14ac:dyDescent="0.2">
      <c r="L7" s="11"/>
      <c r="M7" s="11"/>
      <c r="N7" s="11"/>
      <c r="O7" s="11"/>
      <c r="P7" s="11"/>
      <c r="Q7" s="11"/>
      <c r="R7" s="11"/>
      <c r="S7" s="11"/>
    </row>
    <row r="8" spans="2:20" ht="36" customHeight="1" thickBot="1" x14ac:dyDescent="0.2">
      <c r="D8" s="5" t="s">
        <v>108</v>
      </c>
      <c r="E8" s="6" t="s">
        <v>9</v>
      </c>
      <c r="F8" s="7" t="s">
        <v>108</v>
      </c>
      <c r="G8" s="6" t="s">
        <v>9</v>
      </c>
      <c r="H8" s="7" t="s">
        <v>108</v>
      </c>
      <c r="I8" s="8" t="s">
        <v>9</v>
      </c>
      <c r="L8" s="11"/>
      <c r="M8" s="11"/>
      <c r="N8" s="11"/>
      <c r="O8" s="11"/>
      <c r="P8" s="11"/>
      <c r="Q8" s="11"/>
      <c r="R8" s="11"/>
      <c r="S8" s="11"/>
    </row>
    <row r="9" spans="2:20" ht="6" customHeight="1" thickBot="1" x14ac:dyDescent="0.2">
      <c r="B9" s="9"/>
      <c r="C9" s="9"/>
      <c r="D9" s="10"/>
      <c r="F9" s="10"/>
      <c r="H9" s="10"/>
    </row>
    <row r="10" spans="2:20" ht="27" customHeight="1" x14ac:dyDescent="0.15">
      <c r="B10" s="76" t="s">
        <v>16</v>
      </c>
      <c r="C10" s="77" t="s">
        <v>17</v>
      </c>
      <c r="D10" s="22"/>
      <c r="E10" s="23"/>
      <c r="F10" s="24"/>
      <c r="G10" s="23"/>
      <c r="H10" s="24"/>
      <c r="I10" s="25"/>
      <c r="K10">
        <f>COUNTA(E10,G10,I10,E12,G12,I12)</f>
        <v>0</v>
      </c>
      <c r="L10" s="1" t="s">
        <v>20</v>
      </c>
      <c r="M10" s="1" t="s">
        <v>21</v>
      </c>
      <c r="N10" s="1"/>
      <c r="O10" s="1"/>
      <c r="P10" s="1"/>
      <c r="Q10" s="1"/>
      <c r="R10" s="1"/>
    </row>
    <row r="11" spans="2:20" ht="27" customHeight="1" thickBot="1" x14ac:dyDescent="0.2">
      <c r="B11" s="39"/>
      <c r="C11" s="40"/>
      <c r="D11" s="31"/>
      <c r="E11" s="26"/>
      <c r="F11" s="32"/>
      <c r="G11" s="26"/>
      <c r="H11" s="32"/>
      <c r="I11" s="27"/>
      <c r="L11" s="1" t="s">
        <v>28</v>
      </c>
      <c r="M11" s="1" t="s">
        <v>29</v>
      </c>
      <c r="N11" s="1"/>
      <c r="O11" s="1"/>
      <c r="P11" s="1"/>
      <c r="Q11" s="1"/>
      <c r="R11" s="1"/>
    </row>
    <row r="12" spans="2:20" ht="27" customHeight="1" x14ac:dyDescent="0.15">
      <c r="B12" s="74"/>
      <c r="C12" s="16" t="s">
        <v>15</v>
      </c>
      <c r="D12" s="17"/>
      <c r="E12" s="28"/>
      <c r="F12" s="18"/>
      <c r="G12" s="28"/>
      <c r="H12" s="18"/>
      <c r="I12" s="41"/>
      <c r="L12" s="1">
        <v>1</v>
      </c>
      <c r="M12" s="1">
        <v>2</v>
      </c>
      <c r="N12" s="1">
        <v>3</v>
      </c>
      <c r="O12" s="1">
        <v>4</v>
      </c>
      <c r="P12" s="1" t="s">
        <v>85</v>
      </c>
      <c r="Q12" s="1" t="s">
        <v>86</v>
      </c>
      <c r="R12" s="1"/>
    </row>
    <row r="13" spans="2:20" ht="27" customHeight="1" thickBot="1" x14ac:dyDescent="0.2">
      <c r="B13" s="75"/>
      <c r="C13" s="29"/>
      <c r="D13" s="34"/>
      <c r="E13" s="30"/>
      <c r="F13" s="33"/>
      <c r="G13" s="30"/>
      <c r="H13" s="33"/>
      <c r="I13" s="42"/>
      <c r="L13" s="1"/>
      <c r="M13" s="1"/>
      <c r="N13" s="21"/>
      <c r="O13" s="1"/>
      <c r="P13" s="1"/>
      <c r="Q13" s="1"/>
      <c r="R13" s="1"/>
      <c r="S13" s="1"/>
    </row>
    <row r="14" spans="2:20" ht="6" customHeight="1" thickBot="1" x14ac:dyDescent="0.2"/>
    <row r="15" spans="2:20" ht="27" customHeight="1" x14ac:dyDescent="0.15">
      <c r="B15" s="76" t="s">
        <v>16</v>
      </c>
      <c r="C15" s="77" t="s">
        <v>17</v>
      </c>
      <c r="D15" s="22"/>
      <c r="E15" s="23"/>
      <c r="F15" s="24"/>
      <c r="G15" s="23"/>
      <c r="H15" s="24"/>
      <c r="I15" s="25"/>
      <c r="K15">
        <f>COUNTA(E15,G15,I15,E17,G17,I17)</f>
        <v>0</v>
      </c>
    </row>
    <row r="16" spans="2:20" ht="27" customHeight="1" thickBot="1" x14ac:dyDescent="0.2">
      <c r="B16" s="39"/>
      <c r="C16" s="40"/>
      <c r="D16" s="31"/>
      <c r="E16" s="26"/>
      <c r="F16" s="32"/>
      <c r="G16" s="26"/>
      <c r="H16" s="32"/>
      <c r="I16" s="27"/>
    </row>
    <row r="17" spans="2:11" ht="27" customHeight="1" x14ac:dyDescent="0.15">
      <c r="B17" s="74"/>
      <c r="C17" s="16" t="s">
        <v>15</v>
      </c>
      <c r="D17" s="17"/>
      <c r="E17" s="28"/>
      <c r="F17" s="18"/>
      <c r="G17" s="28"/>
      <c r="H17" s="18"/>
      <c r="I17" s="41"/>
    </row>
    <row r="18" spans="2:11" ht="27" customHeight="1" thickBot="1" x14ac:dyDescent="0.2">
      <c r="B18" s="75"/>
      <c r="C18" s="29"/>
      <c r="D18" s="34"/>
      <c r="E18" s="30"/>
      <c r="F18" s="33"/>
      <c r="G18" s="30"/>
      <c r="H18" s="33"/>
      <c r="I18" s="42"/>
    </row>
    <row r="19" spans="2:11" ht="6" customHeight="1" thickBot="1" x14ac:dyDescent="0.2"/>
    <row r="20" spans="2:11" ht="27" customHeight="1" x14ac:dyDescent="0.15">
      <c r="B20" s="76" t="s">
        <v>16</v>
      </c>
      <c r="C20" s="77" t="s">
        <v>17</v>
      </c>
      <c r="D20" s="22"/>
      <c r="E20" s="23"/>
      <c r="F20" s="24"/>
      <c r="G20" s="23"/>
      <c r="H20" s="24"/>
      <c r="I20" s="25"/>
      <c r="K20">
        <f>COUNTA(E20,G20,I20,E22,G22,I22)</f>
        <v>0</v>
      </c>
    </row>
    <row r="21" spans="2:11" ht="27" customHeight="1" thickBot="1" x14ac:dyDescent="0.2">
      <c r="B21" s="39"/>
      <c r="C21" s="40"/>
      <c r="D21" s="31"/>
      <c r="E21" s="26"/>
      <c r="F21" s="32"/>
      <c r="G21" s="26"/>
      <c r="H21" s="32"/>
      <c r="I21" s="27"/>
    </row>
    <row r="22" spans="2:11" ht="27" customHeight="1" x14ac:dyDescent="0.15">
      <c r="B22" s="74"/>
      <c r="C22" s="16" t="s">
        <v>15</v>
      </c>
      <c r="D22" s="17"/>
      <c r="E22" s="28"/>
      <c r="F22" s="18"/>
      <c r="G22" s="28"/>
      <c r="H22" s="18"/>
      <c r="I22" s="41"/>
    </row>
    <row r="23" spans="2:11" ht="27.75" customHeight="1" thickBot="1" x14ac:dyDescent="0.2">
      <c r="B23" s="75"/>
      <c r="C23" s="29"/>
      <c r="D23" s="34"/>
      <c r="E23" s="30"/>
      <c r="F23" s="33"/>
      <c r="G23" s="30"/>
      <c r="H23" s="33"/>
      <c r="I23" s="42"/>
    </row>
    <row r="24" spans="2:11" ht="6" customHeight="1" thickBot="1" x14ac:dyDescent="0.2"/>
    <row r="25" spans="2:11" ht="27" customHeight="1" x14ac:dyDescent="0.15">
      <c r="B25" s="76" t="s">
        <v>16</v>
      </c>
      <c r="C25" s="77" t="s">
        <v>17</v>
      </c>
      <c r="D25" s="22"/>
      <c r="E25" s="23"/>
      <c r="F25" s="24"/>
      <c r="G25" s="23"/>
      <c r="H25" s="24"/>
      <c r="I25" s="25"/>
      <c r="K25">
        <f>COUNTA(E25,G25,I25,E27,G27,I27)</f>
        <v>0</v>
      </c>
    </row>
    <row r="26" spans="2:11" ht="27" customHeight="1" thickBot="1" x14ac:dyDescent="0.2">
      <c r="B26" s="39"/>
      <c r="C26" s="40"/>
      <c r="D26" s="31"/>
      <c r="E26" s="26"/>
      <c r="F26" s="32"/>
      <c r="G26" s="26"/>
      <c r="H26" s="32"/>
      <c r="I26" s="27"/>
    </row>
    <row r="27" spans="2:11" ht="27" customHeight="1" x14ac:dyDescent="0.15">
      <c r="B27" s="74"/>
      <c r="C27" s="16" t="s">
        <v>15</v>
      </c>
      <c r="D27" s="17"/>
      <c r="E27" s="28"/>
      <c r="F27" s="18"/>
      <c r="G27" s="28"/>
      <c r="H27" s="18"/>
      <c r="I27" s="41"/>
    </row>
    <row r="28" spans="2:11" ht="27.75" customHeight="1" thickBot="1" x14ac:dyDescent="0.2">
      <c r="B28" s="75"/>
      <c r="C28" s="29"/>
      <c r="D28" s="34"/>
      <c r="E28" s="30"/>
      <c r="F28" s="33"/>
      <c r="G28" s="30"/>
      <c r="H28" s="33"/>
      <c r="I28" s="42"/>
    </row>
    <row r="29" spans="2:11" ht="6" hidden="1" customHeight="1" thickBot="1" x14ac:dyDescent="0.2"/>
    <row r="30" spans="2:11" ht="27" hidden="1" customHeight="1" x14ac:dyDescent="0.15">
      <c r="B30" s="13" t="s">
        <v>16</v>
      </c>
      <c r="C30" s="14" t="s">
        <v>17</v>
      </c>
      <c r="D30" s="22"/>
      <c r="E30" s="23"/>
      <c r="F30" s="24"/>
      <c r="G30" s="23"/>
      <c r="H30" s="24"/>
      <c r="I30" s="25"/>
      <c r="K30">
        <f>COUNTA(E30,G30,I30,E32,G32,I32)</f>
        <v>0</v>
      </c>
    </row>
    <row r="31" spans="2:11" ht="27" hidden="1" customHeight="1" thickBot="1" x14ac:dyDescent="0.2">
      <c r="B31" s="39"/>
      <c r="C31" s="40"/>
      <c r="D31" s="31"/>
      <c r="E31" s="26"/>
      <c r="F31" s="32"/>
      <c r="G31" s="26"/>
      <c r="H31" s="32"/>
      <c r="I31" s="27"/>
    </row>
    <row r="32" spans="2:11" ht="27" hidden="1" customHeight="1" x14ac:dyDescent="0.15">
      <c r="B32" s="15" t="s">
        <v>18</v>
      </c>
      <c r="C32" s="16" t="s">
        <v>15</v>
      </c>
      <c r="D32" s="17"/>
      <c r="E32" s="28"/>
      <c r="F32" s="18"/>
      <c r="G32" s="28"/>
      <c r="H32" s="18"/>
      <c r="I32" s="41"/>
    </row>
    <row r="33" spans="2:11" ht="27.75" hidden="1" customHeight="1" thickBot="1" x14ac:dyDescent="0.2">
      <c r="B33" s="35"/>
      <c r="C33" s="29"/>
      <c r="D33" s="34"/>
      <c r="E33" s="30"/>
      <c r="F33" s="33"/>
      <c r="G33" s="30"/>
      <c r="H33" s="33"/>
      <c r="I33" s="42"/>
    </row>
    <row r="34" spans="2:11" ht="6" hidden="1" customHeight="1" thickBot="1" x14ac:dyDescent="0.2"/>
    <row r="35" spans="2:11" ht="27" hidden="1" customHeight="1" x14ac:dyDescent="0.15">
      <c r="B35" s="13" t="s">
        <v>16</v>
      </c>
      <c r="C35" s="14" t="s">
        <v>17</v>
      </c>
      <c r="D35" s="22"/>
      <c r="E35" s="23"/>
      <c r="F35" s="24"/>
      <c r="G35" s="23"/>
      <c r="H35" s="24"/>
      <c r="I35" s="25"/>
      <c r="K35">
        <f>COUNTA(E35,G35,I35,E37,G37,I37)</f>
        <v>0</v>
      </c>
    </row>
    <row r="36" spans="2:11" ht="27" hidden="1" customHeight="1" thickBot="1" x14ac:dyDescent="0.2">
      <c r="B36" s="39"/>
      <c r="C36" s="40"/>
      <c r="D36" s="31"/>
      <c r="E36" s="26"/>
      <c r="F36" s="32"/>
      <c r="G36" s="26"/>
      <c r="H36" s="32"/>
      <c r="I36" s="27"/>
    </row>
    <row r="37" spans="2:11" ht="27" hidden="1" customHeight="1" x14ac:dyDescent="0.15">
      <c r="B37" s="15" t="s">
        <v>18</v>
      </c>
      <c r="C37" s="16" t="s">
        <v>15</v>
      </c>
      <c r="D37" s="17"/>
      <c r="E37" s="28"/>
      <c r="F37" s="18"/>
      <c r="G37" s="28"/>
      <c r="H37" s="18"/>
      <c r="I37" s="41"/>
    </row>
    <row r="38" spans="2:11" ht="27.75" hidden="1" customHeight="1" thickBot="1" x14ac:dyDescent="0.2">
      <c r="B38" s="35"/>
      <c r="C38" s="29"/>
      <c r="D38" s="34"/>
      <c r="E38" s="30"/>
      <c r="F38" s="33"/>
      <c r="G38" s="30"/>
      <c r="H38" s="33"/>
      <c r="I38" s="42"/>
    </row>
    <row r="39" spans="2:11" ht="6" hidden="1" customHeight="1" thickBot="1" x14ac:dyDescent="0.2"/>
    <row r="40" spans="2:11" ht="27" hidden="1" customHeight="1" x14ac:dyDescent="0.15">
      <c r="B40" s="13" t="s">
        <v>16</v>
      </c>
      <c r="C40" s="14" t="s">
        <v>17</v>
      </c>
      <c r="D40" s="22"/>
      <c r="E40" s="23"/>
      <c r="F40" s="24"/>
      <c r="G40" s="23"/>
      <c r="H40" s="24"/>
      <c r="I40" s="25"/>
      <c r="K40">
        <f>COUNTA(E40,G40,I40,E42,G42,I42)</f>
        <v>0</v>
      </c>
    </row>
    <row r="41" spans="2:11" ht="27" hidden="1" customHeight="1" thickBot="1" x14ac:dyDescent="0.2">
      <c r="B41" s="39"/>
      <c r="C41" s="40"/>
      <c r="D41" s="31"/>
      <c r="E41" s="26"/>
      <c r="F41" s="32"/>
      <c r="G41" s="26"/>
      <c r="H41" s="32"/>
      <c r="I41" s="27"/>
    </row>
    <row r="42" spans="2:11" ht="27" hidden="1" customHeight="1" x14ac:dyDescent="0.15">
      <c r="B42" s="15" t="s">
        <v>18</v>
      </c>
      <c r="C42" s="16" t="s">
        <v>15</v>
      </c>
      <c r="D42" s="17"/>
      <c r="E42" s="28"/>
      <c r="F42" s="18"/>
      <c r="G42" s="28"/>
      <c r="H42" s="18"/>
      <c r="I42" s="41"/>
    </row>
    <row r="43" spans="2:11" ht="27.75" hidden="1" customHeight="1" thickBot="1" x14ac:dyDescent="0.2">
      <c r="B43" s="35"/>
      <c r="C43" s="29"/>
      <c r="D43" s="34"/>
      <c r="E43" s="30"/>
      <c r="F43" s="33"/>
      <c r="G43" s="30"/>
      <c r="H43" s="33"/>
      <c r="I43" s="42"/>
    </row>
    <row r="44" spans="2:11" ht="6" hidden="1" customHeight="1" thickBot="1" x14ac:dyDescent="0.2"/>
    <row r="45" spans="2:11" ht="27" hidden="1" customHeight="1" x14ac:dyDescent="0.15">
      <c r="B45" s="13" t="s">
        <v>16</v>
      </c>
      <c r="C45" s="14" t="s">
        <v>17</v>
      </c>
      <c r="D45" s="22"/>
      <c r="E45" s="23"/>
      <c r="F45" s="24"/>
      <c r="G45" s="23"/>
      <c r="H45" s="24"/>
      <c r="I45" s="25"/>
      <c r="K45">
        <f>COUNTA(E45,G45,I45,E47,G47,I47)</f>
        <v>0</v>
      </c>
    </row>
    <row r="46" spans="2:11" ht="27" hidden="1" customHeight="1" thickBot="1" x14ac:dyDescent="0.2">
      <c r="B46" s="39"/>
      <c r="C46" s="40"/>
      <c r="D46" s="31"/>
      <c r="E46" s="26"/>
      <c r="F46" s="32"/>
      <c r="G46" s="26"/>
      <c r="H46" s="32"/>
      <c r="I46" s="27"/>
    </row>
    <row r="47" spans="2:11" ht="27" hidden="1" customHeight="1" x14ac:dyDescent="0.15">
      <c r="B47" s="15" t="s">
        <v>18</v>
      </c>
      <c r="C47" s="16" t="s">
        <v>15</v>
      </c>
      <c r="D47" s="17"/>
      <c r="E47" s="28"/>
      <c r="F47" s="18"/>
      <c r="G47" s="28"/>
      <c r="H47" s="18"/>
      <c r="I47" s="41"/>
    </row>
    <row r="48" spans="2:11" ht="27.75" hidden="1" customHeight="1" thickBot="1" x14ac:dyDescent="0.2">
      <c r="B48" s="35"/>
      <c r="C48" s="29"/>
      <c r="D48" s="34"/>
      <c r="E48" s="30"/>
      <c r="F48" s="33"/>
      <c r="G48" s="30"/>
      <c r="H48" s="33"/>
      <c r="I48" s="42"/>
    </row>
    <row r="49" spans="2:11" ht="6" hidden="1" customHeight="1" thickBot="1" x14ac:dyDescent="0.2"/>
    <row r="50" spans="2:11" ht="27" hidden="1" customHeight="1" x14ac:dyDescent="0.15">
      <c r="B50" s="13" t="s">
        <v>16</v>
      </c>
      <c r="C50" s="14" t="s">
        <v>17</v>
      </c>
      <c r="D50" s="22"/>
      <c r="E50" s="23"/>
      <c r="F50" s="24"/>
      <c r="G50" s="23"/>
      <c r="H50" s="24"/>
      <c r="I50" s="25"/>
      <c r="K50">
        <f>COUNTA(E50,G50,I50,E52,G52,I52)</f>
        <v>0</v>
      </c>
    </row>
    <row r="51" spans="2:11" ht="27" hidden="1" customHeight="1" thickBot="1" x14ac:dyDescent="0.2">
      <c r="B51" s="39"/>
      <c r="C51" s="40"/>
      <c r="D51" s="31"/>
      <c r="E51" s="26"/>
      <c r="F51" s="32"/>
      <c r="G51" s="26"/>
      <c r="H51" s="32"/>
      <c r="I51" s="27"/>
    </row>
    <row r="52" spans="2:11" ht="27" hidden="1" customHeight="1" x14ac:dyDescent="0.15">
      <c r="B52" s="15" t="s">
        <v>18</v>
      </c>
      <c r="C52" s="16" t="s">
        <v>15</v>
      </c>
      <c r="D52" s="17"/>
      <c r="E52" s="28"/>
      <c r="F52" s="18"/>
      <c r="G52" s="28"/>
      <c r="H52" s="18"/>
      <c r="I52" s="41"/>
    </row>
    <row r="53" spans="2:11" ht="27.75" hidden="1" customHeight="1" thickBot="1" x14ac:dyDescent="0.2">
      <c r="B53" s="35"/>
      <c r="C53" s="29"/>
      <c r="D53" s="34"/>
      <c r="E53" s="30"/>
      <c r="F53" s="33"/>
      <c r="G53" s="30"/>
      <c r="H53" s="33"/>
      <c r="I53" s="42"/>
    </row>
    <row r="54" spans="2:11" ht="6" hidden="1" customHeight="1" thickBot="1" x14ac:dyDescent="0.2"/>
    <row r="55" spans="2:11" ht="27" hidden="1" customHeight="1" x14ac:dyDescent="0.15">
      <c r="B55" s="13" t="s">
        <v>16</v>
      </c>
      <c r="C55" s="14" t="s">
        <v>17</v>
      </c>
      <c r="D55" s="22"/>
      <c r="E55" s="23"/>
      <c r="F55" s="24"/>
      <c r="G55" s="23"/>
      <c r="H55" s="24"/>
      <c r="I55" s="25"/>
      <c r="K55">
        <f>COUNTA(E55,G55,I55,E57,G57,I57)</f>
        <v>0</v>
      </c>
    </row>
    <row r="56" spans="2:11" ht="27" hidden="1" customHeight="1" thickBot="1" x14ac:dyDescent="0.2">
      <c r="B56" s="39"/>
      <c r="C56" s="40"/>
      <c r="D56" s="31"/>
      <c r="E56" s="26"/>
      <c r="F56" s="32"/>
      <c r="G56" s="26"/>
      <c r="H56" s="32"/>
      <c r="I56" s="27"/>
    </row>
    <row r="57" spans="2:11" ht="27" hidden="1" customHeight="1" x14ac:dyDescent="0.15">
      <c r="B57" s="15" t="s">
        <v>18</v>
      </c>
      <c r="C57" s="16" t="s">
        <v>15</v>
      </c>
      <c r="D57" s="17"/>
      <c r="E57" s="28"/>
      <c r="F57" s="18"/>
      <c r="G57" s="28"/>
      <c r="H57" s="18"/>
      <c r="I57" s="41"/>
    </row>
    <row r="58" spans="2:11" ht="27.75" hidden="1" customHeight="1" thickBot="1" x14ac:dyDescent="0.2">
      <c r="B58" s="35"/>
      <c r="C58" s="29"/>
      <c r="D58" s="34"/>
      <c r="E58" s="30"/>
      <c r="F58" s="33"/>
      <c r="G58" s="30"/>
      <c r="H58" s="33"/>
      <c r="I58" s="42"/>
    </row>
    <row r="59" spans="2:11" ht="6" hidden="1" customHeight="1" thickBot="1" x14ac:dyDescent="0.2"/>
    <row r="60" spans="2:11" ht="27" hidden="1" customHeight="1" x14ac:dyDescent="0.15">
      <c r="B60" s="13" t="s">
        <v>16</v>
      </c>
      <c r="C60" s="14" t="s">
        <v>17</v>
      </c>
      <c r="D60" s="22"/>
      <c r="E60" s="23"/>
      <c r="F60" s="24"/>
      <c r="G60" s="23"/>
      <c r="H60" s="24"/>
      <c r="I60" s="25"/>
      <c r="K60">
        <f>COUNTA(E60,G60,I60,E62,G62,I62)</f>
        <v>0</v>
      </c>
    </row>
    <row r="61" spans="2:11" ht="27" hidden="1" customHeight="1" thickBot="1" x14ac:dyDescent="0.2">
      <c r="B61" s="39"/>
      <c r="C61" s="40"/>
      <c r="D61" s="31"/>
      <c r="E61" s="26"/>
      <c r="F61" s="32"/>
      <c r="G61" s="26"/>
      <c r="H61" s="32"/>
      <c r="I61" s="27"/>
    </row>
    <row r="62" spans="2:11" ht="27" hidden="1" customHeight="1" x14ac:dyDescent="0.15">
      <c r="B62" s="15" t="s">
        <v>18</v>
      </c>
      <c r="C62" s="16" t="s">
        <v>15</v>
      </c>
      <c r="D62" s="17"/>
      <c r="E62" s="28"/>
      <c r="F62" s="18"/>
      <c r="G62" s="28"/>
      <c r="H62" s="18"/>
      <c r="I62" s="41"/>
    </row>
    <row r="63" spans="2:11" ht="27.75" hidden="1" customHeight="1" thickBot="1" x14ac:dyDescent="0.2">
      <c r="B63" s="35"/>
      <c r="C63" s="29"/>
      <c r="D63" s="34"/>
      <c r="E63" s="30"/>
      <c r="F63" s="33"/>
      <c r="G63" s="30"/>
      <c r="H63" s="33"/>
      <c r="I63" s="42"/>
    </row>
    <row r="64" spans="2:11" ht="6" hidden="1" customHeight="1" thickBot="1" x14ac:dyDescent="0.2"/>
    <row r="65" spans="2:11" ht="27" hidden="1" customHeight="1" x14ac:dyDescent="0.15">
      <c r="B65" s="13" t="s">
        <v>16</v>
      </c>
      <c r="C65" s="14" t="s">
        <v>17</v>
      </c>
      <c r="D65" s="22"/>
      <c r="E65" s="23"/>
      <c r="F65" s="24"/>
      <c r="G65" s="23"/>
      <c r="H65" s="24"/>
      <c r="I65" s="25"/>
      <c r="K65">
        <f>COUNTA(E65,G65,I65,E67,G67,I67)</f>
        <v>0</v>
      </c>
    </row>
    <row r="66" spans="2:11" ht="27" hidden="1" customHeight="1" thickBot="1" x14ac:dyDescent="0.2">
      <c r="B66" s="39"/>
      <c r="C66" s="40"/>
      <c r="D66" s="31"/>
      <c r="E66" s="26"/>
      <c r="F66" s="32"/>
      <c r="G66" s="26"/>
      <c r="H66" s="32"/>
      <c r="I66" s="27"/>
    </row>
    <row r="67" spans="2:11" ht="27" hidden="1" customHeight="1" x14ac:dyDescent="0.15">
      <c r="B67" s="15" t="s">
        <v>18</v>
      </c>
      <c r="C67" s="16" t="s">
        <v>15</v>
      </c>
      <c r="D67" s="17"/>
      <c r="E67" s="28"/>
      <c r="F67" s="18"/>
      <c r="G67" s="28"/>
      <c r="H67" s="18"/>
      <c r="I67" s="41"/>
    </row>
    <row r="68" spans="2:11" ht="27.75" hidden="1" customHeight="1" thickBot="1" x14ac:dyDescent="0.2">
      <c r="B68" s="35"/>
      <c r="C68" s="29"/>
      <c r="D68" s="34"/>
      <c r="E68" s="30"/>
      <c r="F68" s="33"/>
      <c r="G68" s="30"/>
      <c r="H68" s="33"/>
      <c r="I68" s="42"/>
    </row>
    <row r="69" spans="2:11" ht="21" hidden="1" customHeight="1" x14ac:dyDescent="0.15"/>
    <row r="70" spans="2:11" ht="21" customHeight="1" x14ac:dyDescent="0.15"/>
  </sheetData>
  <sheetProtection password="CC6F" sheet="1" objects="1" scenarios="1"/>
  <mergeCells count="3">
    <mergeCell ref="B1:F1"/>
    <mergeCell ref="H1:I1"/>
    <mergeCell ref="R5:T6"/>
  </mergeCells>
  <phoneticPr fontId="1"/>
  <conditionalFormatting sqref="B11 B31 B36 B41 B46 B51 B56 B61 B66">
    <cfRule type="containsText" dxfId="3" priority="3" stopIfTrue="1" operator="containsText" text="女">
      <formula>NOT(ISERROR(SEARCH("女",B11)))</formula>
    </cfRule>
    <cfRule type="containsText" dxfId="2" priority="4" stopIfTrue="1" operator="containsText" text="男">
      <formula>NOT(ISERROR(SEARCH("男",B11)))</formula>
    </cfRule>
  </conditionalFormatting>
  <conditionalFormatting sqref="B26 B21 B16">
    <cfRule type="containsText" dxfId="1" priority="1" stopIfTrue="1" operator="containsText" text="女">
      <formula>NOT(ISERROR(SEARCH("女",B16)))</formula>
    </cfRule>
    <cfRule type="containsText" dxfId="0" priority="2" stopIfTrue="1" operator="containsText" text="男">
      <formula>NOT(ISERROR(SEARCH("男",B16)))</formula>
    </cfRule>
  </conditionalFormatting>
  <dataValidations count="10">
    <dataValidation imeMode="halfKatakana" showInputMessage="1" showErrorMessage="1" sqref="E66 G66 E31 I31 G31 E33 G33 I66 G68 E68 E36 I36 G36 E38 G38 E41 I41 G41 E43 G43 E46 I46 G46 E48 G48 G11 I11 E13 G13 I13 I16 E18 G18 I18 E16 I21 E23 G23 I23 E21 E51 I51 G51 G53 E53 E56 I56 G56 E58 G58 E61 I61 G61 E63 G63 E11 G16 G21 G26 I26 E28 G28 I28 E26" xr:uid="{00000000-0002-0000-0200-000000000000}"/>
    <dataValidation type="whole" allowBlank="1" showInputMessage="1" showErrorMessage="1" sqref="C68 C33 C38 C43 C48 C63 C58 C53" xr:uid="{00000000-0002-0000-0200-000001000000}">
      <formula1>1111</formula1>
      <formula2>999999</formula2>
    </dataValidation>
    <dataValidation type="list" allowBlank="1" showInputMessage="1" showErrorMessage="1" sqref="B13 B28 B63 B58 B53 B23 B18 B68 B48 B43 B38 B33" xr:uid="{00000000-0002-0000-0200-000002000000}">
      <formula1>$L$13:$S$13</formula1>
    </dataValidation>
    <dataValidation type="list" allowBlank="1" showInputMessage="1" showErrorMessage="1" sqref="C11 C31 C36 C41 C46 C66 C16 C21 C51 C56 C61 C26" xr:uid="{00000000-0002-0000-0200-000003000000}">
      <formula1>$L$11:$M$11</formula1>
    </dataValidation>
    <dataValidation type="list" allowBlank="1" showInputMessage="1" showErrorMessage="1" sqref="B11 B31 B36 B41 B46 B66 B16 B21 B51 B56 B61 B26" xr:uid="{00000000-0002-0000-0200-000004000000}">
      <formula1>$L$10:$M$10</formula1>
    </dataValidation>
    <dataValidation imeMode="hiragana" allowBlank="1" showInputMessage="1" showErrorMessage="1" sqref="E10 G10 I10 E12 G12 I12 E15 G15 I15 E17 G17 I17 E20 G20 I20 E22 G22 I22 E25 G25 I25 E27 G27 I27" xr:uid="{00000000-0002-0000-0200-000005000000}"/>
    <dataValidation imeMode="halfAlpha" allowBlank="1" showInputMessage="1" showErrorMessage="1" sqref="D10 D12 F10 F12 H10 H12 D15 D17 F15 F17 H15 H17 D20 D22 F20 F22 H20 H22 D25 D27 F25 F27 H25 H27" xr:uid="{00000000-0002-0000-0200-000006000000}"/>
    <dataValidation type="whole" imeMode="halfAlpha" allowBlank="1" showInputMessage="1" showErrorMessage="1" sqref="C13 C18 C23 C28" xr:uid="{00000000-0002-0000-0200-000007000000}">
      <formula1>1111</formula1>
      <formula2>999999</formula2>
    </dataValidation>
    <dataValidation type="list" allowBlank="1" showInputMessage="1" showErrorMessage="1" sqref="D66 F66 H66 F68 D68 H68 D46 F46 H46 H43 F48 D48 D56 F56 H56 H63 H53 F58 D61 F61 H61 D58 H58 F63 D51 F51 H51 D63 F53 D53 D31 F31 H31 H48 F33 D33 D36 F36 H36 H33 F38 D38 D41 F41 H41 H38 F43 D43" xr:uid="{00000000-0002-0000-0200-000008000000}">
      <formula1>$L$12:$R$12</formula1>
    </dataValidation>
    <dataValidation type="list" allowBlank="1" showInputMessage="1" showErrorMessage="1" sqref="D11 D28 F28 H28 H26 F26 D26 D23 F23 H23 H21 F21 D21 D18 F18 H18 H16 F16 D16 D13 F13 H13 H11 F11" xr:uid="{00000000-0002-0000-0200-000009000000}">
      <formula1>$L$12:$Q$12</formula1>
    </dataValidation>
  </dataValidations>
  <pageMargins left="0.7" right="0.7" top="0.53" bottom="3.48"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注意事項</vt:lpstr>
      <vt:lpstr>個人種目申込一覧表</vt:lpstr>
      <vt:lpstr>リレー申込票</vt:lpstr>
      <vt:lpstr>個人種目申込一覧表!Print_Area</vt:lpstr>
      <vt:lpstr>個人種目申込一覧表!女子</vt:lpstr>
      <vt:lpstr>個人種目申込一覧表!男子</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tenmei-m</dc:creator>
  <cp:lastModifiedBy>第一中学校 教職員</cp:lastModifiedBy>
  <cp:lastPrinted>2019-02-16T09:29:51Z</cp:lastPrinted>
  <dcterms:created xsi:type="dcterms:W3CDTF">2009-03-04T01:02:54Z</dcterms:created>
  <dcterms:modified xsi:type="dcterms:W3CDTF">2024-03-05T07:07:37Z</dcterms:modified>
</cp:coreProperties>
</file>