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9260" windowHeight="5070" activeTab="1"/>
  </bookViews>
  <sheets>
    <sheet name="注意事項" sheetId="1" r:id="rId1"/>
    <sheet name="個人種目申込一覧表" sheetId="2" r:id="rId2"/>
    <sheet name="リレー申込票" sheetId="3" r:id="rId3"/>
  </sheets>
  <definedNames>
    <definedName name="一般･高校男子" localSheetId="2">'リレー申込票'!$M$17:$M$18</definedName>
    <definedName name="一般･高校男子">'個人種目申込一覧表'!$M$12:$M$29</definedName>
    <definedName name="一般高校･女子" localSheetId="2">'リレー申込票'!$P$17</definedName>
    <definedName name="一般高校･女子">'個人種目申込一覧表'!$P$12:$P$24</definedName>
    <definedName name="小学女子" localSheetId="2">'リレー申込票'!$R$17</definedName>
    <definedName name="小学女子">'個人種目申込一覧表'!$R$12:$R$17</definedName>
    <definedName name="小学男子" localSheetId="2">'リレー申込票'!$O$17</definedName>
    <definedName name="小学男子">'個人種目申込一覧表'!$O$12:$O$17</definedName>
    <definedName name="中学女子" localSheetId="2">'リレー申込票'!$Q$17</definedName>
    <definedName name="中学女子">'個人種目申込一覧表'!$Q$12:$Q$25</definedName>
    <definedName name="中学男子" localSheetId="2">'リレー申込票'!$N$17</definedName>
    <definedName name="中学男子">'個人種目申込一覧表'!$N$12:$N$24</definedName>
  </definedNames>
  <calcPr fullCalcOnLoad="1"/>
</workbook>
</file>

<file path=xl/sharedStrings.xml><?xml version="1.0" encoding="utf-8"?>
<sst xmlns="http://schemas.openxmlformats.org/spreadsheetml/2006/main" count="334" uniqueCount="161">
  <si>
    <t>申　込
責任者</t>
  </si>
  <si>
    <t>氏名</t>
  </si>
  <si>
    <t>ＴＥＬ</t>
  </si>
  <si>
    <t>Ｎｏ．</t>
  </si>
  <si>
    <t>性別
/ｸﾗｽ</t>
  </si>
  <si>
    <t>記入例</t>
  </si>
  <si>
    <t>参加料／種目</t>
  </si>
  <si>
    <t>女子</t>
  </si>
  <si>
    <t>走幅跳</t>
  </si>
  <si>
    <t>※下の人数～参加料の欄は、データ入力の場合自動的に計算されます。</t>
  </si>
  <si>
    <t>出場個人種目</t>
  </si>
  <si>
    <t>申込人数/
種目数合計</t>
  </si>
  <si>
    <t>個人種目参加料</t>
  </si>
  <si>
    <t>参加料合計</t>
  </si>
  <si>
    <t>400m</t>
  </si>
  <si>
    <t>長野　陸子</t>
  </si>
  <si>
    <t>ﾅｶﾞﾉ　ﾘｸｺ</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</si>
  <si>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</si>
  <si>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</si>
  <si>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</si>
  <si>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</si>
  <si>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</si>
  <si>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</si>
  <si>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</si>
  <si>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</si>
  <si>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</si>
  <si>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</si>
  <si>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</si>
  <si>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</si>
  <si>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</si>
  <si>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</si>
  <si>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</si>
  <si>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</si>
  <si>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</si>
  <si>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</si>
  <si>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</si>
  <si>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</si>
  <si>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</si>
  <si>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</si>
  <si>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</si>
  <si>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</si>
  <si>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</si>
  <si>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</si>
  <si>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</si>
  <si>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</si>
  <si>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</si>
  <si>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</si>
  <si>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</si>
  <si>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</si>
  <si>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</si>
  <si>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住所/備考</t>
  </si>
  <si>
    <t>①原則として、色のセル範囲は入力（選択）必須事項です。必ず記入してください。</t>
  </si>
  <si>
    <r>
      <t>略称（</t>
    </r>
    <r>
      <rPr>
        <sz val="10.5"/>
        <color indexed="10"/>
        <rFont val="ＭＳ 明朝"/>
        <family val="1"/>
      </rPr>
      <t>半角ｶﾅ･半角英字も可</t>
    </r>
    <r>
      <rPr>
        <sz val="10.5"/>
        <color indexed="8"/>
        <rFont val="ＭＳ 明朝"/>
        <family val="1"/>
      </rPr>
      <t>）</t>
    </r>
  </si>
  <si>
    <r>
      <t>略称</t>
    </r>
    <r>
      <rPr>
        <sz val="10.5"/>
        <color indexed="8"/>
        <rFont val="ＭＳ 明朝"/>
        <family val="1"/>
      </rPr>
      <t xml:space="preserve">（全角7文字以内）
</t>
    </r>
    <r>
      <rPr>
        <sz val="8"/>
        <color indexed="10"/>
        <rFont val="ＭＳ 明朝"/>
        <family val="1"/>
      </rPr>
      <t>※中学は末尾に[中]高校は末尾に[高]を入れて下さい。</t>
    </r>
  </si>
  <si>
    <t>M</t>
  </si>
  <si>
    <t>D</t>
  </si>
  <si>
    <t>【個人種目】</t>
  </si>
  <si>
    <r>
      <t xml:space="preserve">ナンバー
</t>
    </r>
    <r>
      <rPr>
        <sz val="9"/>
        <color indexed="10"/>
        <rFont val="ＭＳ 明朝"/>
        <family val="1"/>
      </rPr>
      <t>※右記注意書き参照</t>
    </r>
  </si>
  <si>
    <t>ﾌﾘｶﾞﾅ(半角ｶﾅ)</t>
  </si>
  <si>
    <r>
      <t xml:space="preserve">学年
</t>
    </r>
    <r>
      <rPr>
        <sz val="9"/>
        <color indexed="10"/>
        <rFont val="ＭＳ 明朝"/>
        <family val="1"/>
      </rPr>
      <t>※新学年</t>
    </r>
  </si>
  <si>
    <t>データ記入注意事項</t>
  </si>
  <si>
    <r>
      <t xml:space="preserve">団　体　名　称
</t>
    </r>
    <r>
      <rPr>
        <sz val="9"/>
        <color indexed="10"/>
        <rFont val="ＭＳ 明朝"/>
        <family val="1"/>
      </rPr>
      <t>※長野陸協登録団体名･学校名</t>
    </r>
  </si>
  <si>
    <t>走幅跳</t>
  </si>
  <si>
    <t>公認最高記録</t>
  </si>
  <si>
    <t>第６５回飯伊陸上競技選手権大会</t>
  </si>
  <si>
    <t>個人種目申込一覧表／飯伊陸協</t>
  </si>
  <si>
    <t>100m</t>
  </si>
  <si>
    <t>800m</t>
  </si>
  <si>
    <t>3000mSC</t>
  </si>
  <si>
    <t>走高跳</t>
  </si>
  <si>
    <t>棒高跳</t>
  </si>
  <si>
    <t>円盤投（2.000kg)</t>
  </si>
  <si>
    <t>やり投(0.800kg)</t>
  </si>
  <si>
    <t>一般･高校男子</t>
  </si>
  <si>
    <t>一般高校･女子</t>
  </si>
  <si>
    <t>400m</t>
  </si>
  <si>
    <t>800m</t>
  </si>
  <si>
    <t>1500m</t>
  </si>
  <si>
    <t>5000m</t>
  </si>
  <si>
    <t>110mH(1.067m)</t>
  </si>
  <si>
    <t>400mH(0.914m)</t>
  </si>
  <si>
    <t>5000mW</t>
  </si>
  <si>
    <t>三段跳</t>
  </si>
  <si>
    <t>砲丸投(7.260kg)</t>
  </si>
  <si>
    <t>砲丸投(6.000kg)</t>
  </si>
  <si>
    <t>円盤投(1.750kg)</t>
  </si>
  <si>
    <t>100mH(0.838m)</t>
  </si>
  <si>
    <t>400mH(0.762m)</t>
  </si>
  <si>
    <t>砲丸投(4.000kg)</t>
  </si>
  <si>
    <t>3000m</t>
  </si>
  <si>
    <t>円盤投(1.000kg)</t>
  </si>
  <si>
    <t>やり投(0.600kg)</t>
  </si>
  <si>
    <t>中学男子</t>
  </si>
  <si>
    <t>小学男子</t>
  </si>
  <si>
    <t>1年100m</t>
  </si>
  <si>
    <t>200m</t>
  </si>
  <si>
    <t>共通100m</t>
  </si>
  <si>
    <t>400m</t>
  </si>
  <si>
    <t>110mH(0.914m)</t>
  </si>
  <si>
    <t>砲丸投(5.000kg)</t>
  </si>
  <si>
    <t>円盤投(1.500kg)</t>
  </si>
  <si>
    <t>ｼﾞｬﾍﾞﾘｯｸｽﾛｰ</t>
  </si>
  <si>
    <t>4年100m</t>
  </si>
  <si>
    <t>5年100m</t>
  </si>
  <si>
    <t>6年100m</t>
  </si>
  <si>
    <t>1000m</t>
  </si>
  <si>
    <t>中学女子</t>
  </si>
  <si>
    <t>小学女子</t>
  </si>
  <si>
    <t>100mH(0.762m)</t>
  </si>
  <si>
    <t>砲丸投(2.721kg)</t>
  </si>
  <si>
    <t>ｼﾞｬﾍﾞﾘｯｸｽﾛｰ</t>
  </si>
  <si>
    <t>ボール投</t>
  </si>
  <si>
    <t>一般</t>
  </si>
  <si>
    <t>大学</t>
  </si>
  <si>
    <t>高校</t>
  </si>
  <si>
    <t>中学</t>
  </si>
  <si>
    <t>小学</t>
  </si>
  <si>
    <t>リレー参加料</t>
  </si>
  <si>
    <t>クラス</t>
  </si>
  <si>
    <t>リレー申込票</t>
  </si>
  <si>
    <t>※団体/責任者等のデータは個人種目申込一覧表のものを共有します。</t>
  </si>
  <si>
    <t>申込種目数</t>
  </si>
  <si>
    <t>参加（のべ）人数</t>
  </si>
  <si>
    <t>参加料</t>
  </si>
  <si>
    <t>参加料合計</t>
  </si>
  <si>
    <t>※色の付いたセルが入力セルです。
　登録番号欄は入力しない。</t>
  </si>
  <si>
    <t>ナンバー
/学年</t>
  </si>
  <si>
    <t>氏名
／下段（ｶﾅ）</t>
  </si>
  <si>
    <t>性/クラス</t>
  </si>
  <si>
    <t>種　　目</t>
  </si>
  <si>
    <t>(A)</t>
  </si>
  <si>
    <t>(B)</t>
  </si>
  <si>
    <t>チーム枝記号</t>
  </si>
  <si>
    <t>参考記録</t>
  </si>
  <si>
    <t>(C)</t>
  </si>
  <si>
    <t>飯伊陸協</t>
  </si>
  <si>
    <t>(D)</t>
  </si>
  <si>
    <t>(E)</t>
  </si>
  <si>
    <t>(F)</t>
  </si>
  <si>
    <t>4x100mR</t>
  </si>
  <si>
    <t>4x400mR</t>
  </si>
  <si>
    <t>M</t>
  </si>
  <si>
    <t>D</t>
  </si>
  <si>
    <r>
      <t xml:space="preserve">【入力注意事項】
</t>
    </r>
    <r>
      <rPr>
        <b/>
        <sz val="12"/>
        <color indexed="10"/>
        <rFont val="ＭＳ Ｐゴシック"/>
        <family val="3"/>
      </rPr>
      <t>1.最初に 性別/クラス を選択しないと種目が選択でき
　ません。
2.同じ種目に複数チームをエントリーする場合の
　チーム枝記号は種目毎に(A)～(B)を選択すること。
　複数エントリーしない場合は枝番号は選択しないこと。</t>
    </r>
  </si>
  <si>
    <r>
      <t xml:space="preserve">○クラスを選択すると、参加料が確定します。
○公認最高記録を必ず入力のこと。400mも分表示です。
</t>
    </r>
    <r>
      <rPr>
        <b/>
        <sz val="10.5"/>
        <color indexed="8"/>
        <rFont val="ＭＳ ゴシック"/>
        <family val="3"/>
      </rPr>
      <t>○ナンバーの記載
　</t>
    </r>
    <r>
      <rPr>
        <b/>
        <sz val="10.5"/>
        <color indexed="10"/>
        <rFont val="ＭＳ ゴシック"/>
        <family val="3"/>
      </rPr>
      <t>中学生＝長野陸協登録番号(中体連番号共通)
　高校生＝高体連登録番号
　大学生＝空白（記入しない）
　一　般＝空白（記入しない）</t>
    </r>
  </si>
  <si>
    <t>100m</t>
  </si>
  <si>
    <t>800m</t>
  </si>
  <si>
    <t>200m</t>
  </si>
  <si>
    <t>1500m</t>
  </si>
  <si>
    <t>1000m</t>
  </si>
  <si>
    <t>5000m</t>
  </si>
  <si>
    <t>110mH(1.067m)</t>
  </si>
  <si>
    <t>3000m</t>
  </si>
  <si>
    <t>400mH(0.914m)</t>
  </si>
  <si>
    <t>110mH(0.914m)</t>
  </si>
  <si>
    <t>3000mSC</t>
  </si>
  <si>
    <t>5000mW</t>
  </si>
  <si>
    <t>ｼﾞｬﾍﾞﾘｯｸｽﾛｰ</t>
  </si>
  <si>
    <t>100mH(0.838m)</t>
  </si>
  <si>
    <t>400mH(0.762m)</t>
  </si>
  <si>
    <t>100mH(0.762m)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</si>
</sst>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s>
  <fonts count="70">
    <font>
      <sz val="11"/>
      <color theme="1"/>
      <name val="Calibri"/>
      <family val="3"/>
    </font>
    <font>
      <sz val="11"/>
      <color indexed="8"/>
      <name val="ＭＳ Ｐゴシック"/>
      <family val="3"/>
    </font>
    <font>
      <sz val="6"/>
      <name val="ＭＳ Ｐゴシック"/>
      <family val="3"/>
    </font>
    <font>
      <sz val="11"/>
      <color indexed="8"/>
      <name val="メイリオ"/>
      <family val="3"/>
    </font>
    <font>
      <sz val="10.5"/>
      <color indexed="8"/>
      <name val="ＭＳ 明朝"/>
      <family val="1"/>
    </font>
    <font>
      <sz val="10.5"/>
      <name val="ＭＳ 明朝"/>
      <family val="1"/>
    </font>
    <font>
      <b/>
      <sz val="10.5"/>
      <name val="ＭＳ 明朝"/>
      <family val="1"/>
    </font>
    <font>
      <sz val="10.5"/>
      <color indexed="10"/>
      <name val="ＭＳ 明朝"/>
      <family val="1"/>
    </font>
    <font>
      <sz val="8"/>
      <color indexed="10"/>
      <name val="ＭＳ 明朝"/>
      <family val="1"/>
    </font>
    <font>
      <sz val="9"/>
      <color indexed="10"/>
      <name val="ＭＳ 明朝"/>
      <family val="1"/>
    </font>
    <font>
      <b/>
      <sz val="10.5"/>
      <color indexed="8"/>
      <name val="ＭＳ ゴシック"/>
      <family val="3"/>
    </font>
    <font>
      <b/>
      <sz val="10.5"/>
      <color indexed="10"/>
      <name val="ＭＳ ゴシック"/>
      <family val="3"/>
    </font>
    <font>
      <b/>
      <sz val="12"/>
      <color indexed="8"/>
      <name val="ＭＳ Ｐゴシック"/>
      <family val="3"/>
    </font>
    <font>
      <sz val="10"/>
      <color indexed="8"/>
      <name val="ＭＳ Ｐゴシック"/>
      <family val="3"/>
    </font>
    <font>
      <b/>
      <sz val="12"/>
      <color indexed="10"/>
      <name val="ＭＳ Ｐゴシック"/>
      <family val="3"/>
    </font>
    <font>
      <sz val="10"/>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9"/>
      <name val="ＭＳ 明朝"/>
      <family val="1"/>
    </font>
    <font>
      <b/>
      <sz val="10.5"/>
      <color indexed="17"/>
      <name val="ＭＳ 明朝"/>
      <family val="1"/>
    </font>
    <font>
      <b/>
      <sz val="10.5"/>
      <color indexed="8"/>
      <name val="ＭＳ 明朝"/>
      <family val="1"/>
    </font>
    <font>
      <b/>
      <sz val="12"/>
      <color indexed="8"/>
      <name val="ＭＳ 明朝"/>
      <family val="1"/>
    </font>
    <font>
      <b/>
      <sz val="12"/>
      <color indexed="8"/>
      <name val="ＭＳ ゴシック"/>
      <family val="3"/>
    </font>
    <font>
      <b/>
      <sz val="11"/>
      <color indexed="8"/>
      <name val="ＭＳ ゴシック"/>
      <family val="3"/>
    </font>
    <font>
      <sz val="9"/>
      <color indexed="8"/>
      <name val="ＭＳ Ｐゴシック"/>
      <family val="3"/>
    </font>
    <font>
      <sz val="10"/>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5"/>
      <color rgb="FFFF0000"/>
      <name val="ＭＳ 明朝"/>
      <family val="1"/>
    </font>
    <font>
      <sz val="10.5"/>
      <color theme="0"/>
      <name val="ＭＳ 明朝"/>
      <family val="1"/>
    </font>
    <font>
      <b/>
      <sz val="10.5"/>
      <color rgb="FF00B050"/>
      <name val="ＭＳ 明朝"/>
      <family val="1"/>
    </font>
    <font>
      <b/>
      <sz val="10.5"/>
      <color theme="1"/>
      <name val="ＭＳ 明朝"/>
      <family val="1"/>
    </font>
    <font>
      <b/>
      <sz val="12"/>
      <color theme="1"/>
      <name val="ＭＳ 明朝"/>
      <family val="1"/>
    </font>
    <font>
      <sz val="9"/>
      <color theme="1"/>
      <name val="Calibri"/>
      <family val="3"/>
    </font>
    <font>
      <sz val="10"/>
      <name val="Calibri"/>
      <family val="3"/>
    </font>
    <font>
      <b/>
      <sz val="11"/>
      <color theme="1"/>
      <name val="ＭＳ ゴシック"/>
      <family val="3"/>
    </font>
    <font>
      <b/>
      <sz val="10.5"/>
      <color theme="1"/>
      <name val="ＭＳ ゴシック"/>
      <family val="3"/>
    </font>
    <font>
      <b/>
      <sz val="12"/>
      <color theme="1"/>
      <name val="ＭＳ ゴシック"/>
      <family val="3"/>
    </font>
    <font>
      <sz val="10"/>
      <color rgb="FFFF00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99FF99"/>
        <bgColor indexed="64"/>
      </patternFill>
    </fill>
    <fill>
      <patternFill patternType="solid">
        <fgColor rgb="FFCCFFFF"/>
        <bgColor indexed="64"/>
      </patternFill>
    </fill>
    <fill>
      <patternFill patternType="solid">
        <fgColor indexed="47"/>
        <bgColor indexed="64"/>
      </patternFill>
    </fill>
    <fill>
      <patternFill patternType="solid">
        <fgColor rgb="FFFFCC00"/>
        <bgColor indexed="64"/>
      </patternFill>
    </fill>
    <fill>
      <patternFill patternType="solid">
        <fgColor rgb="FFFFFF00"/>
        <bgColor indexed="64"/>
      </patternFill>
    </fill>
    <fill>
      <patternFill patternType="solid">
        <fgColor indexed="51"/>
        <bgColor indexed="64"/>
      </patternFill>
    </fill>
    <fill>
      <patternFill patternType="solid">
        <fgColor rgb="FF0070C0"/>
        <bgColor indexed="64"/>
      </patternFill>
    </fill>
    <fill>
      <patternFill patternType="solid">
        <fgColor rgb="FFFF00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medium"/>
      <right style="medium"/>
      <top style="medium"/>
      <bottom style="thin"/>
    </border>
    <border>
      <left style="medium"/>
      <right style="thin"/>
      <top style="thin"/>
      <bottom style="medium"/>
    </border>
    <border>
      <left style="thin"/>
      <right style="medium"/>
      <top style="thin"/>
      <bottom style="medium"/>
    </border>
    <border>
      <left style="thin"/>
      <right style="medium"/>
      <top/>
      <bottom style="thin"/>
    </border>
    <border>
      <left style="thin"/>
      <right style="medium"/>
      <top style="thin"/>
      <bottom style="thin"/>
    </border>
    <border>
      <left style="thin"/>
      <right style="thin"/>
      <top style="medium"/>
      <bottom style="thin"/>
    </border>
    <border>
      <left style="medium"/>
      <right style="medium"/>
      <top style="thin"/>
      <bottom style="medium"/>
    </border>
    <border>
      <left style="medium"/>
      <right/>
      <top style="medium"/>
      <bottom style="thin"/>
    </border>
    <border>
      <left style="medium"/>
      <right>
        <color indexed="63"/>
      </right>
      <top style="thin"/>
      <bottom style="medium"/>
    </border>
    <border>
      <left/>
      <right style="medium"/>
      <top style="medium"/>
      <bottom style="thin"/>
    </border>
    <border>
      <left>
        <color indexed="63"/>
      </left>
      <right style="medium"/>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border>
    <border>
      <left/>
      <right/>
      <top style="medium"/>
      <bottom/>
    </border>
    <border>
      <left style="hair"/>
      <right style="thin"/>
      <top style="medium"/>
      <bottom style="hair"/>
    </border>
    <border>
      <left style="hair"/>
      <right style="medium"/>
      <top style="medium"/>
      <bottom style="hair"/>
    </border>
    <border>
      <left style="medium"/>
      <right style="medium"/>
      <top/>
      <bottom style="medium"/>
    </border>
    <border>
      <left/>
      <right style="medium"/>
      <top/>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style="hair"/>
      <top style="medium"/>
      <bottom style="hair"/>
    </border>
    <border>
      <left style="thin"/>
      <right style="hair"/>
      <top style="medium"/>
      <bottom style="hair"/>
    </border>
    <border>
      <left style="thin"/>
      <right style="hair"/>
      <top style="thin"/>
      <bottom style="hair"/>
    </border>
    <border>
      <left style="medium"/>
      <right style="hair"/>
      <top style="thin"/>
      <bottom style="hair"/>
    </border>
    <border>
      <left style="thin"/>
      <right style="thin"/>
      <top style="thin"/>
      <bottom/>
    </border>
    <border>
      <left style="thin"/>
      <right style="medium"/>
      <top style="medium"/>
      <bottom style="thin"/>
    </border>
    <border>
      <left style="thin"/>
      <right/>
      <top/>
      <bottom style="thin"/>
    </border>
    <border>
      <left/>
      <right/>
      <top style="thin"/>
      <bottom style="thin"/>
    </border>
    <border>
      <left/>
      <right style="medium"/>
      <top style="thin"/>
      <bottom style="thin"/>
    </border>
    <border>
      <left/>
      <right style="thin"/>
      <top style="medium"/>
      <bottom style="thin"/>
    </border>
    <border>
      <left style="thin"/>
      <right style="thin"/>
      <top style="medium"/>
      <bottom/>
    </border>
    <border>
      <left style="thin"/>
      <right style="thin"/>
      <top/>
      <bottom style="medium"/>
    </border>
    <border>
      <left style="medium"/>
      <right style="thin"/>
      <top style="thin"/>
      <bottom style="thin"/>
    </border>
    <border>
      <left/>
      <right/>
      <top/>
      <bottom style="double"/>
    </border>
    <border>
      <left style="thin"/>
      <right/>
      <top style="medium"/>
      <bottom style="thin"/>
    </border>
    <border>
      <left/>
      <right/>
      <top style="medium"/>
      <bottom style="thin"/>
    </border>
    <border>
      <left style="thin"/>
      <right/>
      <top style="thin"/>
      <bottom style="thin"/>
    </border>
    <border>
      <left/>
      <right style="thin"/>
      <top style="thin"/>
      <bottom style="thin"/>
    </border>
    <border>
      <left style="medium"/>
      <right/>
      <top/>
      <bottom style="thin"/>
    </border>
    <border>
      <left/>
      <right style="thin"/>
      <top/>
      <bottom style="thin"/>
    </border>
    <border>
      <left style="medium"/>
      <right style="thin"/>
      <top style="medium"/>
      <bottom style="thin"/>
    </border>
    <border>
      <left style="medium"/>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color rgb="FF0070C0"/>
      </left>
      <right style="thin">
        <color rgb="FF0070C0"/>
      </right>
      <top style="hair">
        <color rgb="FF0070C0"/>
      </top>
      <bottom style="hair">
        <color rgb="FF0070C0"/>
      </bottom>
    </border>
    <border>
      <left style="thin">
        <color rgb="FF0070C0"/>
      </left>
      <right style="thin">
        <color rgb="FF0070C0"/>
      </right>
      <top style="hair">
        <color rgb="FF0070C0"/>
      </top>
      <bottom style="thin">
        <color rgb="FF0070C0"/>
      </bottom>
    </border>
    <border>
      <left style="thin">
        <color rgb="FF0070C0"/>
      </left>
      <right style="thin">
        <color rgb="FF0070C0"/>
      </right>
      <top>
        <color indexed="63"/>
      </top>
      <bottom style="hair">
        <color rgb="FF0070C0"/>
      </bottom>
    </border>
    <border>
      <left style="thin">
        <color rgb="FF0070C0"/>
      </left>
      <right style="thin">
        <color rgb="FF0070C0"/>
      </right>
      <top style="thin">
        <color rgb="FF0070C0"/>
      </top>
      <bottom style="thin">
        <color rgb="FF0070C0"/>
      </bottom>
    </border>
    <border>
      <left style="thin">
        <color rgb="FFFF0000"/>
      </left>
      <right style="thin">
        <color rgb="FFFF0000"/>
      </right>
      <top style="thin">
        <color rgb="FFFF0000"/>
      </top>
      <bottom style="hair">
        <color rgb="FFFF0000"/>
      </bottom>
    </border>
    <border>
      <left style="thin">
        <color rgb="FFFF0000"/>
      </left>
      <right style="thin">
        <color rgb="FFFF0000"/>
      </right>
      <top style="hair">
        <color rgb="FFFF0000"/>
      </top>
      <bottom style="hair">
        <color rgb="FFFF0000"/>
      </bottom>
    </border>
    <border>
      <left style="thin">
        <color rgb="FFFF0000"/>
      </left>
      <right style="thin">
        <color rgb="FFFF0000"/>
      </right>
      <top style="hair">
        <color rgb="FFFF0000"/>
      </top>
      <bottom style="thin">
        <color rgb="FFFF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32" borderId="0" applyNumberFormat="0" applyBorder="0" applyAlignment="0" applyProtection="0"/>
  </cellStyleXfs>
  <cellXfs count="210">
    <xf numFmtId="0" fontId="0" fillId="0" borderId="0" xfId="0" applyFont="1" applyAlignment="1">
      <alignment vertical="center"/>
    </xf>
    <xf numFmtId="0" fontId="3" fillId="33" borderId="0" xfId="0" applyFont="1" applyFill="1" applyAlignment="1">
      <alignment vertical="center"/>
    </xf>
    <xf numFmtId="0" fontId="3"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58" fillId="0" borderId="0" xfId="0" applyFont="1" applyAlignment="1">
      <alignment vertical="center"/>
    </xf>
    <xf numFmtId="0" fontId="58" fillId="0" borderId="0" xfId="0" applyFont="1" applyFill="1" applyAlignment="1">
      <alignment vertical="center" wrapText="1"/>
    </xf>
    <xf numFmtId="0" fontId="58" fillId="0" borderId="0" xfId="0" applyFont="1" applyAlignment="1">
      <alignment horizontal="center" vertical="center"/>
    </xf>
    <xf numFmtId="0" fontId="59" fillId="0" borderId="0" xfId="0" applyFont="1" applyFill="1" applyAlignment="1">
      <alignment vertical="center" wrapText="1"/>
    </xf>
    <xf numFmtId="0" fontId="59" fillId="0" borderId="0" xfId="0" applyFont="1" applyAlignment="1">
      <alignment horizontal="center"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0" xfId="0" applyFont="1" applyAlignment="1">
      <alignment horizontal="left" vertical="center"/>
    </xf>
    <xf numFmtId="0" fontId="59" fillId="0" borderId="0" xfId="0" applyFont="1" applyAlignment="1">
      <alignment vertical="center"/>
    </xf>
    <xf numFmtId="0" fontId="60" fillId="0" borderId="0" xfId="0" applyFont="1" applyFill="1" applyAlignment="1">
      <alignment vertical="center"/>
    </xf>
    <xf numFmtId="0" fontId="58" fillId="0" borderId="13"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8" fillId="0" borderId="0" xfId="0" applyFont="1" applyFill="1" applyBorder="1" applyAlignment="1">
      <alignment horizontal="center" vertical="center"/>
    </xf>
    <xf numFmtId="0" fontId="5" fillId="0" borderId="0" xfId="0" applyFont="1" applyBorder="1" applyAlignment="1">
      <alignment vertical="center"/>
    </xf>
    <xf numFmtId="0" fontId="6" fillId="0" borderId="0" xfId="0" applyFont="1" applyFill="1" applyAlignment="1">
      <alignment vertical="center"/>
    </xf>
    <xf numFmtId="0" fontId="58" fillId="0" borderId="0" xfId="0" applyFont="1" applyFill="1" applyBorder="1" applyAlignment="1">
      <alignment vertical="center"/>
    </xf>
    <xf numFmtId="0" fontId="5" fillId="0" borderId="0" xfId="0" applyFont="1" applyBorder="1" applyAlignment="1">
      <alignment horizontal="center" vertical="center"/>
    </xf>
    <xf numFmtId="0" fontId="58" fillId="11" borderId="11" xfId="0" applyFont="1" applyFill="1" applyBorder="1" applyAlignment="1">
      <alignment horizontal="center" vertical="center"/>
    </xf>
    <xf numFmtId="0" fontId="58" fillId="11" borderId="11" xfId="0" applyFont="1" applyFill="1" applyBorder="1" applyAlignment="1" applyProtection="1">
      <alignment horizontal="center" vertical="center"/>
      <protection/>
    </xf>
    <xf numFmtId="0" fontId="58" fillId="11" borderId="16" xfId="0" applyFont="1" applyFill="1" applyBorder="1" applyAlignment="1" applyProtection="1">
      <alignment horizontal="center" vertical="center"/>
      <protection/>
    </xf>
    <xf numFmtId="49" fontId="58" fillId="0" borderId="0" xfId="0" applyNumberFormat="1" applyFont="1" applyFill="1" applyBorder="1" applyAlignment="1">
      <alignment vertical="center"/>
    </xf>
    <xf numFmtId="49" fontId="61" fillId="0" borderId="0" xfId="0" applyNumberFormat="1" applyFont="1" applyFill="1" applyBorder="1" applyAlignment="1">
      <alignment horizontal="center" vertical="center"/>
    </xf>
    <xf numFmtId="0" fontId="58" fillId="11" borderId="10" xfId="0" applyFont="1" applyFill="1" applyBorder="1" applyAlignment="1">
      <alignment horizontal="center" vertical="center"/>
    </xf>
    <xf numFmtId="0" fontId="58" fillId="11" borderId="10" xfId="0" applyFont="1" applyFill="1" applyBorder="1" applyAlignment="1" applyProtection="1">
      <alignment horizontal="center" vertical="center"/>
      <protection/>
    </xf>
    <xf numFmtId="0" fontId="58" fillId="11" borderId="17" xfId="0" applyFont="1" applyFill="1" applyBorder="1" applyAlignment="1" applyProtection="1">
      <alignment horizontal="center" vertical="center"/>
      <protection/>
    </xf>
    <xf numFmtId="0" fontId="60" fillId="0" borderId="0" xfId="0" applyFont="1" applyAlignment="1">
      <alignment vertical="center"/>
    </xf>
    <xf numFmtId="0" fontId="60" fillId="34" borderId="0" xfId="0" applyFont="1" applyFill="1" applyAlignment="1">
      <alignment vertical="center"/>
    </xf>
    <xf numFmtId="49" fontId="62" fillId="0" borderId="0" xfId="0" applyNumberFormat="1" applyFont="1" applyFill="1" applyBorder="1" applyAlignment="1">
      <alignment horizontal="center" vertical="center"/>
    </xf>
    <xf numFmtId="0" fontId="58" fillId="0" borderId="0" xfId="0" applyFont="1" applyBorder="1" applyAlignment="1">
      <alignment vertical="center"/>
    </xf>
    <xf numFmtId="0" fontId="5" fillId="0" borderId="0" xfId="0" applyFont="1" applyFill="1" applyBorder="1" applyAlignment="1">
      <alignment vertical="center"/>
    </xf>
    <xf numFmtId="49" fontId="58" fillId="0" borderId="0" xfId="0" applyNumberFormat="1" applyFont="1" applyFill="1" applyBorder="1" applyAlignment="1">
      <alignment horizontal="center" vertical="center"/>
    </xf>
    <xf numFmtId="49" fontId="58" fillId="0" borderId="0" xfId="0" applyNumberFormat="1" applyFont="1" applyFill="1" applyBorder="1" applyAlignment="1">
      <alignment vertical="center" wrapText="1"/>
    </xf>
    <xf numFmtId="0" fontId="63" fillId="0" borderId="0" xfId="0" applyFont="1" applyFill="1" applyBorder="1" applyAlignment="1">
      <alignment vertical="center"/>
    </xf>
    <xf numFmtId="0" fontId="62" fillId="0" borderId="0" xfId="0" applyFont="1" applyFill="1" applyBorder="1" applyAlignment="1">
      <alignment vertical="top" wrapText="1"/>
    </xf>
    <xf numFmtId="0" fontId="58" fillId="35" borderId="10" xfId="0" applyFont="1" applyFill="1" applyBorder="1" applyAlignment="1" applyProtection="1">
      <alignment horizontal="center" vertical="center"/>
      <protection locked="0"/>
    </xf>
    <xf numFmtId="0" fontId="58" fillId="35" borderId="12" xfId="0" applyFont="1" applyFill="1" applyBorder="1" applyAlignment="1" applyProtection="1">
      <alignment horizontal="center" vertical="center"/>
      <protection locked="0"/>
    </xf>
    <xf numFmtId="0" fontId="58" fillId="11" borderId="11" xfId="0" applyFont="1" applyFill="1" applyBorder="1" applyAlignment="1">
      <alignment horizontal="center" vertical="center"/>
    </xf>
    <xf numFmtId="0" fontId="58" fillId="11" borderId="10" xfId="0" applyFont="1" applyFill="1" applyBorder="1" applyAlignment="1">
      <alignment horizontal="center" vertical="center"/>
    </xf>
    <xf numFmtId="0" fontId="58" fillId="0" borderId="12" xfId="0" applyFont="1" applyBorder="1" applyAlignment="1">
      <alignment horizontal="center" vertical="center"/>
    </xf>
    <xf numFmtId="0" fontId="58" fillId="0" borderId="18" xfId="0" applyFont="1" applyBorder="1" applyAlignment="1">
      <alignment horizontal="center" vertical="center"/>
    </xf>
    <xf numFmtId="49" fontId="6" fillId="0" borderId="0" xfId="0" applyNumberFormat="1" applyFont="1" applyFill="1" applyBorder="1" applyAlignment="1">
      <alignment horizontal="center" vertical="center" shrinkToFit="1"/>
    </xf>
    <xf numFmtId="0" fontId="58" fillId="0" borderId="0" xfId="0" applyFont="1" applyAlignment="1">
      <alignment vertical="center" shrinkToFit="1"/>
    </xf>
    <xf numFmtId="0" fontId="58" fillId="35" borderId="10" xfId="0" applyFont="1" applyFill="1" applyBorder="1" applyAlignment="1" applyProtection="1">
      <alignment horizontal="center" vertical="center" shrinkToFit="1"/>
      <protection locked="0"/>
    </xf>
    <xf numFmtId="0" fontId="58" fillId="35" borderId="17" xfId="0" applyFont="1" applyFill="1" applyBorder="1" applyAlignment="1" applyProtection="1">
      <alignment horizontal="center" vertical="center" shrinkToFit="1"/>
      <protection locked="0"/>
    </xf>
    <xf numFmtId="0" fontId="58" fillId="35" borderId="12" xfId="0" applyFont="1" applyFill="1" applyBorder="1" applyAlignment="1" applyProtection="1">
      <alignment horizontal="center" vertical="center" shrinkToFit="1"/>
      <protection locked="0"/>
    </xf>
    <xf numFmtId="0" fontId="58" fillId="35" borderId="15" xfId="0" applyFont="1" applyFill="1" applyBorder="1" applyAlignment="1" applyProtection="1">
      <alignment horizontal="center" vertical="center" shrinkToFit="1"/>
      <protection locked="0"/>
    </xf>
    <xf numFmtId="176" fontId="58" fillId="0" borderId="19" xfId="0" applyNumberFormat="1" applyFont="1" applyFill="1" applyBorder="1" applyAlignment="1" applyProtection="1">
      <alignment horizontal="center" vertical="center"/>
      <protection/>
    </xf>
    <xf numFmtId="0" fontId="58" fillId="0" borderId="20" xfId="0" applyFont="1" applyBorder="1" applyAlignment="1">
      <alignment horizontal="center" vertical="center"/>
    </xf>
    <xf numFmtId="5" fontId="58" fillId="0" borderId="21" xfId="0" applyNumberFormat="1" applyFont="1" applyBorder="1" applyAlignment="1">
      <alignment horizontal="center" vertical="center"/>
    </xf>
    <xf numFmtId="0" fontId="58" fillId="0" borderId="22" xfId="0" applyFont="1" applyBorder="1" applyAlignment="1">
      <alignment horizontal="center" vertical="center"/>
    </xf>
    <xf numFmtId="176" fontId="58" fillId="0" borderId="23" xfId="0" applyNumberFormat="1" applyFont="1" applyBorder="1" applyAlignment="1">
      <alignment horizontal="center" vertical="center"/>
    </xf>
    <xf numFmtId="0" fontId="58" fillId="0" borderId="13" xfId="0" applyFont="1" applyBorder="1" applyAlignment="1" applyProtection="1">
      <alignment horizontal="center" vertical="center" shrinkToFit="1"/>
      <protection/>
    </xf>
    <xf numFmtId="5" fontId="58" fillId="0" borderId="19" xfId="0" applyNumberFormat="1" applyFont="1" applyBorder="1" applyAlignment="1" applyProtection="1">
      <alignment horizontal="center" vertical="center"/>
      <protection locked="0"/>
    </xf>
    <xf numFmtId="0" fontId="58" fillId="0" borderId="0" xfId="0" applyFont="1" applyAlignment="1">
      <alignment horizontal="center" vertical="center"/>
    </xf>
    <xf numFmtId="0" fontId="64"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65" fillId="0" borderId="0" xfId="0" applyNumberFormat="1" applyFont="1" applyAlignment="1" applyProtection="1">
      <alignment horizontal="center" vertical="center" shrinkToFit="1"/>
      <protection/>
    </xf>
    <xf numFmtId="0" fontId="13" fillId="0" borderId="0" xfId="0" applyFont="1" applyAlignment="1" applyProtection="1">
      <alignment horizontal="left" vertical="center"/>
      <protection/>
    </xf>
    <xf numFmtId="0" fontId="65" fillId="0" borderId="0" xfId="0" applyNumberFormat="1" applyFont="1" applyFill="1" applyAlignment="1" applyProtection="1">
      <alignment horizontal="center" vertical="center" shrinkToFit="1"/>
      <protection/>
    </xf>
    <xf numFmtId="0" fontId="15" fillId="0" borderId="0" xfId="0" applyNumberFormat="1" applyFont="1" applyFill="1" applyBorder="1" applyAlignment="1" applyProtection="1">
      <alignment horizontal="center" vertical="center" shrinkToFit="1"/>
      <protection/>
    </xf>
    <xf numFmtId="0" fontId="0" fillId="0" borderId="13"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13" xfId="0" applyBorder="1" applyAlignment="1" applyProtection="1">
      <alignment horizontal="center" vertical="center"/>
      <protection/>
    </xf>
    <xf numFmtId="177" fontId="0" fillId="0" borderId="19" xfId="0" applyNumberFormat="1" applyBorder="1" applyAlignment="1" applyProtection="1">
      <alignment horizontal="center" vertical="center"/>
      <protection/>
    </xf>
    <xf numFmtId="0" fontId="0" fillId="0" borderId="0" xfId="0" applyAlignment="1" applyProtection="1">
      <alignment vertical="center"/>
      <protection/>
    </xf>
    <xf numFmtId="178" fontId="0" fillId="0" borderId="19" xfId="0" applyNumberFormat="1" applyBorder="1" applyAlignment="1" applyProtection="1">
      <alignment horizontal="center" vertical="center"/>
      <protection/>
    </xf>
    <xf numFmtId="176" fontId="0" fillId="0" borderId="19" xfId="0" applyNumberFormat="1" applyFill="1" applyBorder="1" applyAlignment="1" applyProtection="1">
      <alignment horizontal="center" vertical="center"/>
      <protection/>
    </xf>
    <xf numFmtId="176" fontId="0" fillId="0" borderId="19" xfId="0" applyNumberFormat="1" applyBorder="1" applyAlignment="1" applyProtection="1">
      <alignment horizontal="center" vertical="center"/>
      <protection/>
    </xf>
    <xf numFmtId="0" fontId="16" fillId="0" borderId="24" xfId="0" applyFont="1" applyBorder="1" applyAlignment="1" applyProtection="1">
      <alignment horizontal="center" vertical="center" wrapText="1"/>
      <protection/>
    </xf>
    <xf numFmtId="0" fontId="0" fillId="0" borderId="25" xfId="0" applyBorder="1" applyAlignment="1" applyProtection="1">
      <alignment vertical="center" wrapText="1"/>
      <protection/>
    </xf>
    <xf numFmtId="0" fontId="16" fillId="0" borderId="26" xfId="0" applyFont="1" applyBorder="1" applyAlignment="1" applyProtection="1">
      <alignment horizontal="center" vertical="center" wrapText="1"/>
      <protection/>
    </xf>
    <xf numFmtId="0" fontId="0" fillId="0" borderId="27" xfId="0" applyBorder="1" applyAlignment="1" applyProtection="1">
      <alignment vertical="center" wrapText="1"/>
      <protection/>
    </xf>
    <xf numFmtId="0" fontId="64"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6" fillId="0" borderId="0" xfId="0" applyFont="1" applyBorder="1" applyAlignment="1" applyProtection="1">
      <alignment horizontal="center" vertical="center" wrapText="1"/>
      <protection/>
    </xf>
    <xf numFmtId="0" fontId="0" fillId="0" borderId="0" xfId="0" applyBorder="1" applyAlignment="1" applyProtection="1">
      <alignment vertical="center"/>
      <protection/>
    </xf>
    <xf numFmtId="0" fontId="12" fillId="0" borderId="28" xfId="0" applyFont="1" applyFill="1" applyBorder="1" applyAlignment="1" applyProtection="1">
      <alignment horizontal="center" vertical="center" wrapText="1"/>
      <protection/>
    </xf>
    <xf numFmtId="0" fontId="12" fillId="0" borderId="29" xfId="0" applyFont="1" applyFill="1" applyBorder="1" applyAlignment="1" applyProtection="1">
      <alignment horizontal="center" vertical="center" wrapText="1"/>
      <protection/>
    </xf>
    <xf numFmtId="0" fontId="0" fillId="36" borderId="30" xfId="0" applyFill="1" applyBorder="1" applyAlignment="1" applyProtection="1">
      <alignment vertical="center"/>
      <protection locked="0"/>
    </xf>
    <xf numFmtId="0" fontId="0" fillId="36" borderId="31" xfId="0" applyFill="1" applyBorder="1" applyAlignment="1" applyProtection="1">
      <alignment vertical="center"/>
      <protection locked="0"/>
    </xf>
    <xf numFmtId="0" fontId="12" fillId="36" borderId="32" xfId="0" applyFont="1" applyFill="1" applyBorder="1" applyAlignment="1" applyProtection="1">
      <alignment horizontal="center" vertical="center" wrapText="1"/>
      <protection locked="0"/>
    </xf>
    <xf numFmtId="0" fontId="12" fillId="36" borderId="33" xfId="0" applyFont="1" applyFill="1" applyBorder="1" applyAlignment="1" applyProtection="1">
      <alignment horizontal="center" vertical="center" wrapText="1"/>
      <protection locked="0"/>
    </xf>
    <xf numFmtId="0" fontId="0" fillId="36" borderId="34" xfId="0" applyFill="1" applyBorder="1" applyAlignment="1" applyProtection="1">
      <alignment horizontal="center" vertical="center"/>
      <protection locked="0"/>
    </xf>
    <xf numFmtId="0" fontId="0" fillId="36" borderId="35" xfId="0" applyFill="1" applyBorder="1" applyAlignment="1" applyProtection="1">
      <alignment vertical="center"/>
      <protection locked="0"/>
    </xf>
    <xf numFmtId="0" fontId="0" fillId="36" borderId="36" xfId="0" applyFill="1" applyBorder="1" applyAlignment="1" applyProtection="1">
      <alignment horizontal="center" vertical="center"/>
      <protection locked="0"/>
    </xf>
    <xf numFmtId="0" fontId="0" fillId="36" borderId="37" xfId="0" applyFill="1" applyBorder="1" applyAlignment="1" applyProtection="1">
      <alignment vertical="center"/>
      <protection locked="0"/>
    </xf>
    <xf numFmtId="0" fontId="0" fillId="0" borderId="20" xfId="0"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0" fillId="36" borderId="38" xfId="0" applyFill="1" applyBorder="1" applyAlignment="1" applyProtection="1">
      <alignment vertical="center"/>
      <protection locked="0"/>
    </xf>
    <xf numFmtId="0" fontId="0" fillId="36" borderId="39" xfId="0" applyFill="1" applyBorder="1" applyAlignment="1" applyProtection="1">
      <alignment vertical="center"/>
      <protection locked="0"/>
    </xf>
    <xf numFmtId="0" fontId="13" fillId="36" borderId="21" xfId="0" applyFont="1" applyFill="1" applyBorder="1" applyAlignment="1" applyProtection="1">
      <alignment horizontal="center" vertical="center"/>
      <protection locked="0"/>
    </xf>
    <xf numFmtId="0" fontId="13" fillId="36" borderId="19" xfId="0" applyFont="1" applyFill="1" applyBorder="1" applyAlignment="1" applyProtection="1">
      <alignment horizontal="center" vertical="center"/>
      <protection locked="0"/>
    </xf>
    <xf numFmtId="0" fontId="0" fillId="36" borderId="40" xfId="0" applyFill="1" applyBorder="1" applyAlignment="1" applyProtection="1">
      <alignment horizontal="center" vertical="center"/>
      <protection locked="0"/>
    </xf>
    <xf numFmtId="0" fontId="0" fillId="36" borderId="41" xfId="0" applyFill="1" applyBorder="1" applyAlignment="1" applyProtection="1">
      <alignment vertical="center"/>
      <protection locked="0"/>
    </xf>
    <xf numFmtId="0" fontId="0" fillId="36" borderId="42" xfId="0" applyFill="1" applyBorder="1" applyAlignment="1" applyProtection="1">
      <alignment horizontal="center" vertical="center"/>
      <protection locked="0"/>
    </xf>
    <xf numFmtId="0" fontId="0" fillId="36" borderId="43" xfId="0" applyFill="1" applyBorder="1" applyAlignment="1" applyProtection="1">
      <alignment vertical="center"/>
      <protection locked="0"/>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Alignment="1" applyProtection="1">
      <alignment vertical="center"/>
      <protection/>
    </xf>
    <xf numFmtId="0" fontId="49" fillId="0" borderId="0" xfId="0" applyFont="1" applyAlignment="1" applyProtection="1">
      <alignment vertical="center"/>
      <protection/>
    </xf>
    <xf numFmtId="0" fontId="0" fillId="36" borderId="44" xfId="0" applyFill="1" applyBorder="1" applyAlignment="1" applyProtection="1">
      <alignment horizontal="center" vertical="center"/>
      <protection locked="0"/>
    </xf>
    <xf numFmtId="0" fontId="0" fillId="36" borderId="45" xfId="0" applyFill="1" applyBorder="1" applyAlignment="1" applyProtection="1">
      <alignment horizontal="center" vertical="center"/>
      <protection locked="0"/>
    </xf>
    <xf numFmtId="0" fontId="0" fillId="36" borderId="46" xfId="0" applyFill="1" applyBorder="1" applyAlignment="1" applyProtection="1">
      <alignment horizontal="center" vertical="center"/>
      <protection locked="0"/>
    </xf>
    <xf numFmtId="0" fontId="0" fillId="36" borderId="47" xfId="0" applyFill="1" applyBorder="1" applyAlignment="1" applyProtection="1">
      <alignment horizontal="center" vertical="center"/>
      <protection locked="0"/>
    </xf>
    <xf numFmtId="0" fontId="3" fillId="33" borderId="0" xfId="0" applyFont="1" applyFill="1" applyAlignment="1">
      <alignment horizontal="left" vertical="center"/>
    </xf>
    <xf numFmtId="0" fontId="3" fillId="37" borderId="0" xfId="0" applyFont="1" applyFill="1" applyAlignment="1">
      <alignment horizontal="left" vertical="center"/>
    </xf>
    <xf numFmtId="0" fontId="58" fillId="0" borderId="0" xfId="0" applyFont="1" applyFill="1" applyBorder="1" applyAlignment="1">
      <alignment horizontal="left" vertical="center"/>
    </xf>
    <xf numFmtId="0" fontId="58" fillId="35" borderId="10" xfId="0" applyFont="1" applyFill="1" applyBorder="1" applyAlignment="1" applyProtection="1">
      <alignment horizontal="center" vertical="center"/>
      <protection locked="0"/>
    </xf>
    <xf numFmtId="0" fontId="58" fillId="35" borderId="12" xfId="0" applyFont="1" applyFill="1" applyBorder="1" applyAlignment="1" applyProtection="1">
      <alignment horizontal="center" vertical="center"/>
      <protection locked="0"/>
    </xf>
    <xf numFmtId="0" fontId="58" fillId="35" borderId="48" xfId="0" applyFont="1" applyFill="1" applyBorder="1" applyAlignment="1" applyProtection="1">
      <alignment horizontal="center" vertical="center"/>
      <protection locked="0"/>
    </xf>
    <xf numFmtId="0" fontId="58" fillId="35" borderId="11" xfId="0" applyFont="1" applyFill="1" applyBorder="1" applyAlignment="1" applyProtection="1">
      <alignment horizontal="center" vertical="center"/>
      <protection locked="0"/>
    </xf>
    <xf numFmtId="0" fontId="58" fillId="0" borderId="18" xfId="0" applyFont="1" applyBorder="1" applyAlignment="1">
      <alignment horizontal="center" vertical="center"/>
    </xf>
    <xf numFmtId="0" fontId="58" fillId="0" borderId="49" xfId="0" applyFont="1" applyBorder="1" applyAlignment="1">
      <alignment horizontal="center" vertical="center"/>
    </xf>
    <xf numFmtId="0" fontId="59" fillId="0" borderId="12" xfId="0" applyFont="1" applyFill="1" applyBorder="1" applyAlignment="1">
      <alignment horizontal="center" vertical="center" wrapText="1"/>
    </xf>
    <xf numFmtId="0" fontId="59" fillId="0" borderId="12" xfId="0" applyFont="1" applyFill="1" applyBorder="1" applyAlignment="1">
      <alignment horizontal="center" vertical="center"/>
    </xf>
    <xf numFmtId="0" fontId="59" fillId="0" borderId="15" xfId="0" applyFont="1" applyFill="1" applyBorder="1" applyAlignment="1">
      <alignment horizontal="center" vertical="center"/>
    </xf>
    <xf numFmtId="49" fontId="58" fillId="35" borderId="50" xfId="0" applyNumberFormat="1" applyFont="1" applyFill="1" applyBorder="1" applyAlignment="1" applyProtection="1">
      <alignment horizontal="left" vertical="center"/>
      <protection locked="0"/>
    </xf>
    <xf numFmtId="49" fontId="58" fillId="35" borderId="51" xfId="0" applyNumberFormat="1" applyFont="1" applyFill="1" applyBorder="1" applyAlignment="1" applyProtection="1">
      <alignment horizontal="left" vertical="center"/>
      <protection locked="0"/>
    </xf>
    <xf numFmtId="49" fontId="58" fillId="35" borderId="52" xfId="0" applyNumberFormat="1" applyFont="1" applyFill="1" applyBorder="1" applyAlignment="1" applyProtection="1">
      <alignment horizontal="left" vertical="center"/>
      <protection locked="0"/>
    </xf>
    <xf numFmtId="49" fontId="58" fillId="35" borderId="12" xfId="0" applyNumberFormat="1" applyFont="1" applyFill="1" applyBorder="1" applyAlignment="1" applyProtection="1">
      <alignment horizontal="left" vertical="center"/>
      <protection locked="0"/>
    </xf>
    <xf numFmtId="49" fontId="58" fillId="35" borderId="15" xfId="0" applyNumberFormat="1" applyFont="1" applyFill="1" applyBorder="1" applyAlignment="1" applyProtection="1">
      <alignment horizontal="left" vertical="center"/>
      <protection locked="0"/>
    </xf>
    <xf numFmtId="0" fontId="58" fillId="0" borderId="20" xfId="0" applyFont="1"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Border="1" applyAlignment="1">
      <alignment horizontal="center" vertical="center" wrapText="1"/>
    </xf>
    <xf numFmtId="0" fontId="58" fillId="0" borderId="55" xfId="0" applyFont="1" applyBorder="1" applyAlignment="1">
      <alignment horizontal="center" vertical="center"/>
    </xf>
    <xf numFmtId="0" fontId="58" fillId="11" borderId="54" xfId="0" applyFont="1" applyFill="1" applyBorder="1" applyAlignment="1">
      <alignment horizontal="center" vertical="center"/>
    </xf>
    <xf numFmtId="0" fontId="58" fillId="11" borderId="11" xfId="0" applyFont="1" applyFill="1" applyBorder="1" applyAlignment="1">
      <alignment horizontal="center" vertical="center"/>
    </xf>
    <xf numFmtId="0" fontId="58" fillId="0" borderId="56" xfId="0" applyFont="1" applyBorder="1" applyAlignment="1">
      <alignment horizontal="center" vertical="center"/>
    </xf>
    <xf numFmtId="0" fontId="58" fillId="35" borderId="10" xfId="0" applyFont="1" applyFill="1" applyBorder="1" applyAlignment="1" applyProtection="1">
      <alignment horizontal="center" vertical="center" wrapText="1"/>
      <protection locked="0"/>
    </xf>
    <xf numFmtId="0" fontId="66" fillId="38" borderId="57" xfId="0" applyFont="1" applyFill="1" applyBorder="1" applyAlignment="1">
      <alignment horizontal="center" vertical="center" shrinkToFit="1"/>
    </xf>
    <xf numFmtId="0" fontId="58" fillId="0" borderId="58" xfId="0" applyFont="1" applyFill="1" applyBorder="1" applyAlignment="1" applyProtection="1">
      <alignment horizontal="center" vertical="center" wrapText="1"/>
      <protection/>
    </xf>
    <xf numFmtId="0" fontId="58" fillId="0" borderId="59" xfId="0" applyFont="1" applyFill="1" applyBorder="1" applyAlignment="1" applyProtection="1">
      <alignment horizontal="center" vertical="center"/>
      <protection/>
    </xf>
    <xf numFmtId="0" fontId="58" fillId="0" borderId="58" xfId="0" applyFont="1" applyFill="1" applyBorder="1" applyAlignment="1">
      <alignment horizontal="center" vertical="center" wrapText="1"/>
    </xf>
    <xf numFmtId="0" fontId="58" fillId="0" borderId="22" xfId="0" applyFont="1" applyFill="1" applyBorder="1" applyAlignment="1" applyProtection="1">
      <alignment horizontal="center" vertical="center"/>
      <protection/>
    </xf>
    <xf numFmtId="0" fontId="58" fillId="0" borderId="56" xfId="0" applyFont="1" applyBorder="1" applyAlignment="1">
      <alignment horizontal="center" vertical="center" wrapText="1"/>
    </xf>
    <xf numFmtId="0" fontId="58" fillId="0" borderId="14" xfId="0" applyFont="1" applyBorder="1" applyAlignment="1">
      <alignment horizontal="center" vertical="center"/>
    </xf>
    <xf numFmtId="49" fontId="58" fillId="35" borderId="60" xfId="0" applyNumberFormat="1" applyFont="1" applyFill="1" applyBorder="1" applyAlignment="1" applyProtection="1">
      <alignment horizontal="left" vertical="center"/>
      <protection locked="0"/>
    </xf>
    <xf numFmtId="49" fontId="58" fillId="35" borderId="61" xfId="0" applyNumberFormat="1" applyFont="1" applyFill="1" applyBorder="1" applyAlignment="1" applyProtection="1">
      <alignment horizontal="left" vertical="center"/>
      <protection locked="0"/>
    </xf>
    <xf numFmtId="49" fontId="58" fillId="35" borderId="62" xfId="0" applyNumberFormat="1" applyFont="1" applyFill="1" applyBorder="1" applyAlignment="1" applyProtection="1">
      <alignment horizontal="center" vertical="center"/>
      <protection locked="0"/>
    </xf>
    <xf numFmtId="49" fontId="58" fillId="35" borderId="63" xfId="0" applyNumberFormat="1" applyFont="1" applyFill="1" applyBorder="1" applyAlignment="1" applyProtection="1">
      <alignment horizontal="center" vertical="center"/>
      <protection locked="0"/>
    </xf>
    <xf numFmtId="49" fontId="58" fillId="35" borderId="60" xfId="0" applyNumberFormat="1" applyFont="1" applyFill="1" applyBorder="1" applyAlignment="1" applyProtection="1">
      <alignment horizontal="center" vertical="center"/>
      <protection locked="0"/>
    </xf>
    <xf numFmtId="49" fontId="58" fillId="35" borderId="61" xfId="0" applyNumberFormat="1" applyFont="1" applyFill="1" applyBorder="1" applyAlignment="1" applyProtection="1">
      <alignment horizontal="center" vertical="center"/>
      <protection locked="0"/>
    </xf>
    <xf numFmtId="49" fontId="58" fillId="35" borderId="51" xfId="0" applyNumberFormat="1" applyFont="1" applyFill="1" applyBorder="1" applyAlignment="1" applyProtection="1">
      <alignment horizontal="center" vertical="center"/>
      <protection locked="0"/>
    </xf>
    <xf numFmtId="49" fontId="58" fillId="35" borderId="52" xfId="0" applyNumberFormat="1" applyFont="1" applyFill="1" applyBorder="1" applyAlignment="1" applyProtection="1">
      <alignment horizontal="center" vertical="center"/>
      <protection locked="0"/>
    </xf>
    <xf numFmtId="0" fontId="58" fillId="0" borderId="0" xfId="0" applyFont="1" applyAlignment="1">
      <alignment horizontal="center" vertical="center"/>
    </xf>
    <xf numFmtId="0" fontId="58" fillId="0" borderId="64" xfId="0" applyFont="1" applyBorder="1" applyAlignment="1">
      <alignment horizontal="center" vertical="center" wrapText="1"/>
    </xf>
    <xf numFmtId="0" fontId="58" fillId="11" borderId="65" xfId="0" applyFont="1" applyFill="1" applyBorder="1" applyAlignment="1">
      <alignment horizontal="center" vertical="center"/>
    </xf>
    <xf numFmtId="0" fontId="58" fillId="11" borderId="56" xfId="0" applyFont="1" applyFill="1" applyBorder="1" applyAlignment="1">
      <alignment horizontal="center" vertical="center"/>
    </xf>
    <xf numFmtId="0" fontId="58" fillId="11" borderId="10" xfId="0" applyFont="1" applyFill="1" applyBorder="1" applyAlignment="1">
      <alignment horizontal="center" vertical="center"/>
    </xf>
    <xf numFmtId="0" fontId="58" fillId="0" borderId="64" xfId="0" applyFont="1" applyBorder="1" applyAlignment="1">
      <alignment horizontal="center" vertical="center"/>
    </xf>
    <xf numFmtId="0" fontId="58" fillId="0" borderId="18" xfId="0" applyFont="1" applyBorder="1" applyAlignment="1">
      <alignment horizontal="center" vertical="center" wrapText="1"/>
    </xf>
    <xf numFmtId="0" fontId="58" fillId="0" borderId="12" xfId="0" applyFont="1" applyBorder="1" applyAlignment="1">
      <alignment horizontal="center" vertical="center"/>
    </xf>
    <xf numFmtId="0" fontId="58" fillId="35" borderId="12" xfId="0" applyFont="1" applyFill="1" applyBorder="1" applyAlignment="1" applyProtection="1">
      <alignment horizontal="center" vertical="center" wrapText="1"/>
      <protection locked="0"/>
    </xf>
    <xf numFmtId="0" fontId="67" fillId="39" borderId="66" xfId="0" applyFont="1" applyFill="1" applyBorder="1" applyAlignment="1">
      <alignment horizontal="left" vertical="top" wrapText="1"/>
    </xf>
    <xf numFmtId="0" fontId="67" fillId="39" borderId="29" xfId="0" applyFont="1" applyFill="1" applyBorder="1" applyAlignment="1">
      <alignment horizontal="left" vertical="top" wrapText="1"/>
    </xf>
    <xf numFmtId="0" fontId="67" fillId="39" borderId="67" xfId="0" applyFont="1" applyFill="1" applyBorder="1" applyAlignment="1">
      <alignment horizontal="left" vertical="top" wrapText="1"/>
    </xf>
    <xf numFmtId="0" fontId="67" fillId="39" borderId="68" xfId="0" applyFont="1" applyFill="1" applyBorder="1" applyAlignment="1">
      <alignment horizontal="left" vertical="top" wrapText="1"/>
    </xf>
    <xf numFmtId="0" fontId="67" fillId="39" borderId="0" xfId="0" applyFont="1" applyFill="1" applyBorder="1" applyAlignment="1">
      <alignment horizontal="left" vertical="top" wrapText="1"/>
    </xf>
    <xf numFmtId="0" fontId="67" fillId="39" borderId="69" xfId="0" applyFont="1" applyFill="1" applyBorder="1" applyAlignment="1">
      <alignment horizontal="left" vertical="top" wrapText="1"/>
    </xf>
    <xf numFmtId="0" fontId="67" fillId="39" borderId="70" xfId="0" applyFont="1" applyFill="1" applyBorder="1" applyAlignment="1">
      <alignment horizontal="left" vertical="top" wrapText="1"/>
    </xf>
    <xf numFmtId="0" fontId="67" fillId="39" borderId="71" xfId="0" applyFont="1" applyFill="1" applyBorder="1" applyAlignment="1">
      <alignment horizontal="left" vertical="top" wrapText="1"/>
    </xf>
    <xf numFmtId="0" fontId="67" fillId="39" borderId="33" xfId="0" applyFont="1" applyFill="1" applyBorder="1" applyAlignment="1">
      <alignment horizontal="left" vertical="top" wrapText="1"/>
    </xf>
    <xf numFmtId="0" fontId="68" fillId="4" borderId="72" xfId="0" applyFont="1" applyFill="1" applyBorder="1" applyAlignment="1">
      <alignment horizontal="center" vertical="center" wrapText="1"/>
    </xf>
    <xf numFmtId="0" fontId="68" fillId="4" borderId="73" xfId="0" applyFont="1" applyFill="1" applyBorder="1" applyAlignment="1">
      <alignment horizontal="center" vertical="center" wrapText="1"/>
    </xf>
    <xf numFmtId="0" fontId="68" fillId="4" borderId="74" xfId="0" applyFont="1" applyFill="1" applyBorder="1" applyAlignment="1">
      <alignment horizontal="center" vertical="center" wrapText="1"/>
    </xf>
    <xf numFmtId="0" fontId="12" fillId="40" borderId="57"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12" fillId="39" borderId="66" xfId="0" applyFont="1" applyFill="1" applyBorder="1" applyAlignment="1" applyProtection="1">
      <alignment horizontal="left" vertical="top" wrapText="1"/>
      <protection/>
    </xf>
    <xf numFmtId="0" fontId="12" fillId="39" borderId="29" xfId="0" applyFont="1" applyFill="1" applyBorder="1" applyAlignment="1" applyProtection="1">
      <alignment horizontal="left" vertical="top" wrapText="1"/>
      <protection/>
    </xf>
    <xf numFmtId="0" fontId="12" fillId="39" borderId="67" xfId="0" applyFont="1" applyFill="1" applyBorder="1" applyAlignment="1" applyProtection="1">
      <alignment horizontal="left" vertical="top" wrapText="1"/>
      <protection/>
    </xf>
    <xf numFmtId="0" fontId="12" fillId="39" borderId="68" xfId="0" applyFont="1" applyFill="1" applyBorder="1" applyAlignment="1" applyProtection="1">
      <alignment horizontal="left" vertical="top" wrapText="1"/>
      <protection/>
    </xf>
    <xf numFmtId="0" fontId="12" fillId="39" borderId="0" xfId="0" applyFont="1" applyFill="1" applyBorder="1" applyAlignment="1" applyProtection="1">
      <alignment horizontal="left" vertical="top" wrapText="1"/>
      <protection/>
    </xf>
    <xf numFmtId="0" fontId="12" fillId="39" borderId="69" xfId="0" applyFont="1" applyFill="1" applyBorder="1" applyAlignment="1" applyProtection="1">
      <alignment horizontal="left" vertical="top" wrapText="1"/>
      <protection/>
    </xf>
    <xf numFmtId="0" fontId="12" fillId="39" borderId="70" xfId="0" applyFont="1" applyFill="1" applyBorder="1" applyAlignment="1" applyProtection="1">
      <alignment horizontal="left" vertical="top" wrapText="1"/>
      <protection/>
    </xf>
    <xf numFmtId="0" fontId="12" fillId="39" borderId="71" xfId="0" applyFont="1" applyFill="1" applyBorder="1" applyAlignment="1" applyProtection="1">
      <alignment horizontal="left" vertical="top" wrapText="1"/>
      <protection/>
    </xf>
    <xf numFmtId="0" fontId="12" fillId="39" borderId="33" xfId="0" applyFont="1" applyFill="1" applyBorder="1" applyAlignment="1" applyProtection="1">
      <alignment horizontal="left" vertical="top" wrapText="1"/>
      <protection/>
    </xf>
    <xf numFmtId="0" fontId="69" fillId="0" borderId="0" xfId="0" applyFont="1" applyAlignment="1" applyProtection="1">
      <alignment horizontal="left" vertical="center" wrapText="1"/>
      <protection/>
    </xf>
    <xf numFmtId="0" fontId="69" fillId="0" borderId="69" xfId="0" applyFont="1" applyBorder="1" applyAlignment="1" applyProtection="1">
      <alignment horizontal="left" vertical="center" wrapText="1"/>
      <protection/>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center" shrinkToFit="1"/>
    </xf>
    <xf numFmtId="0" fontId="5" fillId="0" borderId="0" xfId="0" applyNumberFormat="1" applyFont="1" applyFill="1" applyBorder="1" applyAlignment="1">
      <alignment vertical="center" shrinkToFit="1"/>
    </xf>
    <xf numFmtId="0" fontId="5" fillId="0" borderId="0" xfId="0" applyNumberFormat="1" applyFont="1" applyFill="1" applyBorder="1" applyAlignment="1">
      <alignment horizontal="left" vertical="center" shrinkToFit="1"/>
    </xf>
    <xf numFmtId="0" fontId="5" fillId="0" borderId="75" xfId="0" applyNumberFormat="1" applyFont="1" applyFill="1" applyBorder="1" applyAlignment="1">
      <alignment vertical="center" shrinkToFit="1"/>
    </xf>
    <xf numFmtId="0" fontId="5" fillId="0" borderId="76" xfId="0" applyNumberFormat="1" applyFont="1" applyFill="1" applyBorder="1" applyAlignment="1">
      <alignment vertical="center" shrinkToFit="1"/>
    </xf>
    <xf numFmtId="0" fontId="5" fillId="0" borderId="75" xfId="0" applyNumberFormat="1" applyFont="1" applyFill="1" applyBorder="1" applyAlignment="1">
      <alignment horizontal="center" vertical="center" shrinkToFit="1"/>
    </xf>
    <xf numFmtId="0" fontId="5" fillId="0" borderId="76" xfId="0" applyNumberFormat="1" applyFont="1" applyFill="1" applyBorder="1" applyAlignment="1">
      <alignment horizontal="center" vertical="center" shrinkToFit="1"/>
    </xf>
    <xf numFmtId="0" fontId="5" fillId="0" borderId="75" xfId="0" applyNumberFormat="1" applyFont="1" applyFill="1" applyBorder="1" applyAlignment="1">
      <alignment horizontal="left" vertical="center" shrinkToFit="1"/>
    </xf>
    <xf numFmtId="0" fontId="5" fillId="0" borderId="76" xfId="0" applyNumberFormat="1" applyFont="1" applyFill="1" applyBorder="1" applyAlignment="1">
      <alignment horizontal="left" vertical="center" shrinkToFit="1"/>
    </xf>
    <xf numFmtId="0" fontId="5" fillId="0" borderId="77" xfId="0" applyNumberFormat="1" applyFont="1" applyFill="1" applyBorder="1" applyAlignment="1">
      <alignment vertical="center" shrinkToFit="1"/>
    </xf>
    <xf numFmtId="0" fontId="5" fillId="0" borderId="77" xfId="0" applyNumberFormat="1" applyFont="1" applyFill="1" applyBorder="1" applyAlignment="1">
      <alignment horizontal="center" vertical="center" shrinkToFit="1"/>
    </xf>
    <xf numFmtId="0" fontId="5" fillId="0" borderId="77" xfId="0" applyNumberFormat="1" applyFont="1" applyFill="1" applyBorder="1" applyAlignment="1">
      <alignment horizontal="left" vertical="center" shrinkToFit="1"/>
    </xf>
    <xf numFmtId="0" fontId="60" fillId="41" borderId="78" xfId="0" applyNumberFormat="1" applyFont="1" applyFill="1" applyBorder="1" applyAlignment="1">
      <alignment horizontal="center" vertical="center" shrinkToFit="1"/>
    </xf>
    <xf numFmtId="0" fontId="60" fillId="42" borderId="79" xfId="0" applyNumberFormat="1" applyFont="1" applyFill="1" applyBorder="1" applyAlignment="1">
      <alignment horizontal="center" vertical="center" shrinkToFit="1"/>
    </xf>
    <xf numFmtId="0" fontId="5" fillId="0" borderId="80" xfId="0" applyNumberFormat="1" applyFont="1" applyFill="1" applyBorder="1" applyAlignment="1">
      <alignment horizontal="center" vertical="center" shrinkToFit="1"/>
    </xf>
    <xf numFmtId="0" fontId="5" fillId="0" borderId="81"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A1" sqref="A1"/>
    </sheetView>
  </sheetViews>
  <sheetFormatPr defaultColWidth="9.140625" defaultRowHeight="15"/>
  <cols>
    <col min="1" max="1" width="3.8515625" style="2" customWidth="1"/>
    <col min="2" max="3" width="4.421875" style="2" customWidth="1"/>
    <col min="4" max="4" width="97.7109375" style="2" customWidth="1"/>
    <col min="5" max="6" width="4.421875" style="2" customWidth="1"/>
    <col min="7" max="16384" width="9.00390625" style="2" customWidth="1"/>
  </cols>
  <sheetData>
    <row r="2" spans="2:6" ht="18.75">
      <c r="B2" s="114" t="s">
        <v>17</v>
      </c>
      <c r="C2" s="114"/>
      <c r="D2" s="114"/>
      <c r="E2" s="114"/>
      <c r="F2" s="1"/>
    </row>
    <row r="3" spans="2:6" ht="18.75">
      <c r="B3" s="3"/>
      <c r="C3" s="3"/>
      <c r="D3" s="3"/>
      <c r="E3" s="3"/>
      <c r="F3" s="3"/>
    </row>
    <row r="4" spans="3:7" ht="18.75">
      <c r="C4" s="115" t="s">
        <v>18</v>
      </c>
      <c r="D4" s="115"/>
      <c r="E4" s="115"/>
      <c r="F4" s="4"/>
      <c r="G4" s="4"/>
    </row>
    <row r="5" ht="18.75">
      <c r="D5" s="2" t="s">
        <v>19</v>
      </c>
    </row>
    <row r="6" ht="18.75">
      <c r="D6" s="2" t="s">
        <v>20</v>
      </c>
    </row>
    <row r="7" ht="18.75">
      <c r="D7" s="2" t="s">
        <v>21</v>
      </c>
    </row>
    <row r="8" spans="3:7" ht="18.75">
      <c r="C8" s="115" t="s">
        <v>22</v>
      </c>
      <c r="D8" s="115"/>
      <c r="E8" s="115"/>
      <c r="F8" s="4"/>
      <c r="G8" s="4"/>
    </row>
    <row r="9" ht="18.75">
      <c r="D9" s="2" t="s">
        <v>51</v>
      </c>
    </row>
    <row r="10" ht="18.75">
      <c r="D10" s="2" t="s">
        <v>23</v>
      </c>
    </row>
    <row r="11" ht="18.75">
      <c r="D11" s="2" t="s">
        <v>24</v>
      </c>
    </row>
    <row r="12" ht="18.75">
      <c r="D12" s="2" t="s">
        <v>25</v>
      </c>
    </row>
    <row r="13" ht="18.75">
      <c r="D13" s="2" t="s">
        <v>26</v>
      </c>
    </row>
    <row r="14" ht="18.75">
      <c r="D14" s="2" t="s">
        <v>27</v>
      </c>
    </row>
    <row r="15" ht="18.75">
      <c r="D15" s="2" t="s">
        <v>28</v>
      </c>
    </row>
    <row r="16" ht="18.75">
      <c r="D16" s="2" t="s">
        <v>29</v>
      </c>
    </row>
    <row r="17" ht="18.75">
      <c r="D17" s="2" t="s">
        <v>49</v>
      </c>
    </row>
    <row r="18" spans="3:7" ht="18.75">
      <c r="C18" s="115" t="s">
        <v>30</v>
      </c>
      <c r="D18" s="115"/>
      <c r="E18" s="115"/>
      <c r="F18" s="4"/>
      <c r="G18" s="4"/>
    </row>
    <row r="19" ht="18.75">
      <c r="D19" s="2" t="s">
        <v>31</v>
      </c>
    </row>
    <row r="20" ht="18.75">
      <c r="D20" s="2" t="s">
        <v>32</v>
      </c>
    </row>
    <row r="21" ht="18.75">
      <c r="D21" s="2" t="s">
        <v>33</v>
      </c>
    </row>
    <row r="22" ht="18.75">
      <c r="D22" s="2" t="s">
        <v>34</v>
      </c>
    </row>
    <row r="23" ht="18.75">
      <c r="D23" s="2" t="s">
        <v>35</v>
      </c>
    </row>
    <row r="24" spans="3:4" ht="18.75">
      <c r="C24" s="2" t="s">
        <v>36</v>
      </c>
      <c r="D24" s="2" t="s">
        <v>37</v>
      </c>
    </row>
    <row r="25" ht="18.75">
      <c r="D25" s="2" t="s">
        <v>38</v>
      </c>
    </row>
    <row r="26" ht="18.75">
      <c r="D26" s="2" t="s">
        <v>39</v>
      </c>
    </row>
    <row r="27" ht="18.75">
      <c r="D27" s="2" t="s">
        <v>40</v>
      </c>
    </row>
    <row r="28" ht="18.75">
      <c r="D28" s="2" t="s">
        <v>41</v>
      </c>
    </row>
    <row r="29" ht="18.75">
      <c r="D29" s="2" t="s">
        <v>42</v>
      </c>
    </row>
    <row r="30" ht="18.75">
      <c r="D30" s="2" t="s">
        <v>43</v>
      </c>
    </row>
    <row r="31" ht="18.75">
      <c r="D31" s="2" t="s">
        <v>44</v>
      </c>
    </row>
    <row r="32" ht="18.75">
      <c r="D32" s="2" t="s">
        <v>45</v>
      </c>
    </row>
    <row r="33" ht="18.75">
      <c r="D33" s="2" t="s">
        <v>46</v>
      </c>
    </row>
    <row r="34" ht="18.75">
      <c r="D34" s="2" t="s">
        <v>47</v>
      </c>
    </row>
    <row r="35" ht="18.75">
      <c r="D35" s="2" t="s">
        <v>48</v>
      </c>
    </row>
  </sheetData>
  <sheetProtection password="CC6F" sheet="1"/>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J120"/>
  <sheetViews>
    <sheetView tabSelected="1" zoomScalePageLayoutView="0" workbookViewId="0" topLeftCell="A1">
      <selection activeCell="B1" sqref="B1:F1"/>
    </sheetView>
  </sheetViews>
  <sheetFormatPr defaultColWidth="9.140625" defaultRowHeight="15"/>
  <cols>
    <col min="1" max="1" width="3.28125" style="5" customWidth="1"/>
    <col min="2" max="2" width="7.421875" style="7" customWidth="1"/>
    <col min="3" max="3" width="8.57421875" style="7" customWidth="1"/>
    <col min="4" max="4" width="10.00390625" style="5" customWidth="1"/>
    <col min="5" max="5" width="16.8515625" style="5" customWidth="1"/>
    <col min="6" max="6" width="9.421875" style="7" customWidth="1"/>
    <col min="7" max="9" width="13.8515625" style="7" customWidth="1"/>
    <col min="10" max="10" width="3.28125" style="5" customWidth="1"/>
    <col min="11" max="11" width="8.421875" style="5" hidden="1" customWidth="1"/>
    <col min="12" max="12" width="6.7109375" style="5" hidden="1" customWidth="1"/>
    <col min="13" max="18" width="19.00390625" style="5" hidden="1" customWidth="1"/>
    <col min="19" max="19" width="6.7109375" style="5" hidden="1" customWidth="1"/>
    <col min="20" max="20" width="11.8515625" style="5" customWidth="1"/>
    <col min="21" max="21" width="0.9921875" style="7" customWidth="1"/>
    <col min="22" max="22" width="11.8515625" style="7" customWidth="1"/>
    <col min="23" max="23" width="0.9921875" style="62" customWidth="1"/>
    <col min="24" max="24" width="11.8515625" style="7" customWidth="1"/>
    <col min="25" max="25" width="9.7109375" style="7" customWidth="1"/>
    <col min="26" max="27" width="9.00390625" style="7" customWidth="1"/>
    <col min="28" max="34" width="7.421875" style="5" customWidth="1"/>
    <col min="35" max="16384" width="9.00390625" style="5" customWidth="1"/>
  </cols>
  <sheetData>
    <row r="1" spans="2:30" ht="25.5" customHeight="1" thickBot="1">
      <c r="B1" s="139" t="s">
        <v>64</v>
      </c>
      <c r="C1" s="139"/>
      <c r="D1" s="139"/>
      <c r="E1" s="139"/>
      <c r="F1" s="139"/>
      <c r="G1" s="154" t="s">
        <v>65</v>
      </c>
      <c r="H1" s="154"/>
      <c r="I1" s="154"/>
      <c r="T1" s="6"/>
      <c r="U1" s="6"/>
      <c r="V1" s="6"/>
      <c r="W1" s="6"/>
      <c r="X1" s="6"/>
      <c r="Y1" s="6"/>
      <c r="Z1" s="6"/>
      <c r="AA1" s="6"/>
      <c r="AB1" s="6"/>
      <c r="AC1" s="6"/>
      <c r="AD1" s="6"/>
    </row>
    <row r="2" spans="20:30" ht="6.75" customHeight="1" thickBot="1" thickTop="1">
      <c r="T2" s="6"/>
      <c r="U2" s="6"/>
      <c r="V2" s="6"/>
      <c r="W2" s="6"/>
      <c r="X2" s="6"/>
      <c r="Y2" s="6"/>
      <c r="Z2" s="6"/>
      <c r="AA2" s="6"/>
      <c r="AB2" s="6"/>
      <c r="AC2" s="6"/>
      <c r="AD2" s="6"/>
    </row>
    <row r="3" spans="2:30" ht="33" customHeight="1" thickBot="1">
      <c r="B3" s="131" t="s">
        <v>118</v>
      </c>
      <c r="C3" s="132"/>
      <c r="D3" s="140" t="s">
        <v>61</v>
      </c>
      <c r="E3" s="141"/>
      <c r="F3" s="142" t="s">
        <v>53</v>
      </c>
      <c r="G3" s="132"/>
      <c r="H3" s="141" t="s">
        <v>52</v>
      </c>
      <c r="I3" s="143"/>
      <c r="T3" s="172" t="s">
        <v>60</v>
      </c>
      <c r="U3" s="173"/>
      <c r="V3" s="173"/>
      <c r="W3" s="173"/>
      <c r="X3" s="174"/>
      <c r="Y3" s="42"/>
      <c r="Z3" s="8"/>
      <c r="AA3" s="8"/>
      <c r="AB3" s="9"/>
      <c r="AC3" s="8"/>
      <c r="AD3" s="8"/>
    </row>
    <row r="4" spans="2:30" ht="27" customHeight="1">
      <c r="B4" s="148"/>
      <c r="C4" s="149"/>
      <c r="D4" s="150"/>
      <c r="E4" s="151"/>
      <c r="F4" s="150"/>
      <c r="G4" s="152"/>
      <c r="H4" s="150"/>
      <c r="I4" s="153"/>
      <c r="T4" s="163" t="s">
        <v>144</v>
      </c>
      <c r="U4" s="164"/>
      <c r="V4" s="164"/>
      <c r="W4" s="164"/>
      <c r="X4" s="165"/>
      <c r="Y4" s="42"/>
      <c r="Z4" s="6"/>
      <c r="AA4" s="6"/>
      <c r="AB4" s="6"/>
      <c r="AC4" s="6"/>
      <c r="AD4" s="8"/>
    </row>
    <row r="5" spans="2:30" ht="27" customHeight="1">
      <c r="B5" s="144" t="s">
        <v>0</v>
      </c>
      <c r="C5" s="10" t="s">
        <v>1</v>
      </c>
      <c r="D5" s="146"/>
      <c r="E5" s="147"/>
      <c r="F5" s="11" t="s">
        <v>2</v>
      </c>
      <c r="G5" s="126"/>
      <c r="H5" s="127"/>
      <c r="I5" s="128"/>
      <c r="T5" s="166"/>
      <c r="U5" s="167"/>
      <c r="V5" s="167"/>
      <c r="W5" s="167"/>
      <c r="X5" s="168"/>
      <c r="Y5" s="42"/>
      <c r="Z5" s="6"/>
      <c r="AA5" s="6"/>
      <c r="AB5" s="6"/>
      <c r="AC5" s="6"/>
      <c r="AD5" s="8"/>
    </row>
    <row r="6" spans="2:30" ht="27" customHeight="1" thickBot="1">
      <c r="B6" s="145"/>
      <c r="C6" s="12" t="s">
        <v>50</v>
      </c>
      <c r="D6" s="129"/>
      <c r="E6" s="129"/>
      <c r="F6" s="129"/>
      <c r="G6" s="129"/>
      <c r="H6" s="129"/>
      <c r="I6" s="130"/>
      <c r="T6" s="166"/>
      <c r="U6" s="167"/>
      <c r="V6" s="167"/>
      <c r="W6" s="167"/>
      <c r="X6" s="168"/>
      <c r="Y6" s="42"/>
      <c r="Z6" s="6"/>
      <c r="AA6" s="6"/>
      <c r="AB6" s="6"/>
      <c r="AC6" s="6"/>
      <c r="AD6" s="8"/>
    </row>
    <row r="7" spans="2:30" ht="27" customHeight="1" thickBot="1">
      <c r="B7" s="13" t="s">
        <v>9</v>
      </c>
      <c r="G7" s="13"/>
      <c r="T7" s="166"/>
      <c r="U7" s="167"/>
      <c r="V7" s="167"/>
      <c r="W7" s="167"/>
      <c r="X7" s="168"/>
      <c r="Y7" s="42"/>
      <c r="Z7" s="9"/>
      <c r="AA7" s="9"/>
      <c r="AB7" s="9"/>
      <c r="AC7" s="9"/>
      <c r="AD7" s="14"/>
    </row>
    <row r="8" spans="2:35" ht="27" customHeight="1" thickBot="1">
      <c r="B8" s="155" t="s">
        <v>11</v>
      </c>
      <c r="C8" s="122"/>
      <c r="D8" s="15"/>
      <c r="E8" s="16" t="s">
        <v>6</v>
      </c>
      <c r="G8" s="56" t="s">
        <v>12</v>
      </c>
      <c r="H8" s="60" t="s">
        <v>117</v>
      </c>
      <c r="I8" s="58" t="s">
        <v>13</v>
      </c>
      <c r="T8" s="169"/>
      <c r="U8" s="170"/>
      <c r="V8" s="170"/>
      <c r="W8" s="170"/>
      <c r="X8" s="171"/>
      <c r="Y8" s="42"/>
      <c r="Z8" s="9"/>
      <c r="AA8" s="17"/>
      <c r="AB8" s="17"/>
      <c r="AC8" s="17"/>
      <c r="AD8" s="18"/>
      <c r="AE8" s="18"/>
      <c r="AF8" s="18"/>
      <c r="AG8" s="18"/>
      <c r="AH8" s="18"/>
      <c r="AI8" s="18"/>
    </row>
    <row r="9" spans="2:35" ht="27" customHeight="1" thickBot="1">
      <c r="B9" s="19">
        <f>SUM(A15+A35+A55+A75+A95)</f>
        <v>0</v>
      </c>
      <c r="C9" s="20">
        <f>SUM(A16+A36+A56+A76+A96)</f>
        <v>0</v>
      </c>
      <c r="D9" s="15"/>
      <c r="E9" s="55">
        <v>700</v>
      </c>
      <c r="G9" s="57">
        <f>IF(C9=0,0,E9)</f>
        <v>0</v>
      </c>
      <c r="H9" s="61">
        <f>'リレー申込票'!I6</f>
        <v>0</v>
      </c>
      <c r="I9" s="59">
        <f>SUM(G9+H9)</f>
        <v>0</v>
      </c>
      <c r="T9" s="42"/>
      <c r="U9" s="42"/>
      <c r="V9" s="42"/>
      <c r="W9" s="42"/>
      <c r="Y9" s="9"/>
      <c r="Z9" s="9"/>
      <c r="AA9" s="17"/>
      <c r="AB9" s="22"/>
      <c r="AC9" s="22"/>
      <c r="AD9" s="22"/>
      <c r="AE9" s="18"/>
      <c r="AF9" s="18"/>
      <c r="AG9" s="18"/>
      <c r="AH9" s="18"/>
      <c r="AI9" s="18"/>
    </row>
    <row r="10" spans="2:35" ht="6.75" customHeight="1" thickBot="1">
      <c r="B10" s="13"/>
      <c r="G10" s="13"/>
      <c r="AA10" s="17"/>
      <c r="AB10" s="22"/>
      <c r="AC10" s="22"/>
      <c r="AD10" s="22"/>
      <c r="AE10" s="18"/>
      <c r="AF10" s="18"/>
      <c r="AG10" s="18"/>
      <c r="AH10" s="18"/>
      <c r="AI10" s="18"/>
    </row>
    <row r="11" spans="2:35" ht="26.25" customHeight="1">
      <c r="B11" s="159" t="s">
        <v>3</v>
      </c>
      <c r="C11" s="160" t="s">
        <v>4</v>
      </c>
      <c r="D11" s="160" t="s">
        <v>57</v>
      </c>
      <c r="E11" s="48" t="s">
        <v>1</v>
      </c>
      <c r="F11" s="133" t="s">
        <v>59</v>
      </c>
      <c r="G11" s="121" t="s">
        <v>10</v>
      </c>
      <c r="H11" s="121"/>
      <c r="I11" s="122"/>
      <c r="K11" s="5" t="s">
        <v>112</v>
      </c>
      <c r="M11" s="5" t="s">
        <v>73</v>
      </c>
      <c r="N11" s="5" t="s">
        <v>92</v>
      </c>
      <c r="O11" s="5" t="s">
        <v>93</v>
      </c>
      <c r="P11" s="5" t="s">
        <v>74</v>
      </c>
      <c r="Q11" s="5" t="s">
        <v>106</v>
      </c>
      <c r="R11" s="5" t="s">
        <v>107</v>
      </c>
      <c r="S11" s="5">
        <v>1</v>
      </c>
      <c r="T11" s="41" t="s">
        <v>56</v>
      </c>
      <c r="U11" s="21"/>
      <c r="V11" s="21"/>
      <c r="W11" s="21"/>
      <c r="X11" s="21"/>
      <c r="Y11" s="21"/>
      <c r="AA11" s="23"/>
      <c r="AB11" s="23"/>
      <c r="AC11" s="23"/>
      <c r="AD11" s="22"/>
      <c r="AE11" s="18"/>
      <c r="AF11" s="18"/>
      <c r="AG11" s="18"/>
      <c r="AH11" s="18"/>
      <c r="AI11" s="18"/>
    </row>
    <row r="12" spans="2:36" ht="26.25" customHeight="1" thickBot="1">
      <c r="B12" s="145"/>
      <c r="C12" s="161"/>
      <c r="D12" s="161"/>
      <c r="E12" s="47" t="s">
        <v>58</v>
      </c>
      <c r="F12" s="134"/>
      <c r="G12" s="123" t="s">
        <v>63</v>
      </c>
      <c r="H12" s="124"/>
      <c r="I12" s="125"/>
      <c r="K12" s="5" t="s">
        <v>113</v>
      </c>
      <c r="M12" s="50" t="s">
        <v>66</v>
      </c>
      <c r="N12" s="50" t="s">
        <v>94</v>
      </c>
      <c r="O12" s="50" t="s">
        <v>102</v>
      </c>
      <c r="P12" s="50" t="s">
        <v>66</v>
      </c>
      <c r="Q12" s="50" t="s">
        <v>94</v>
      </c>
      <c r="R12" s="50" t="s">
        <v>102</v>
      </c>
      <c r="S12" s="5">
        <v>2</v>
      </c>
      <c r="T12" s="204" t="s">
        <v>73</v>
      </c>
      <c r="U12" s="192"/>
      <c r="V12" s="204" t="s">
        <v>92</v>
      </c>
      <c r="W12" s="192"/>
      <c r="X12" s="204" t="s">
        <v>93</v>
      </c>
      <c r="Y12" s="21"/>
      <c r="Z12" s="24"/>
      <c r="AB12" s="17"/>
      <c r="AC12" s="22"/>
      <c r="AD12" s="25"/>
      <c r="AE12" s="22"/>
      <c r="AF12" s="18"/>
      <c r="AG12" s="18"/>
      <c r="AH12" s="18"/>
      <c r="AI12" s="18"/>
      <c r="AJ12" s="18"/>
    </row>
    <row r="13" spans="2:36" ht="26.25" customHeight="1">
      <c r="B13" s="156" t="s">
        <v>5</v>
      </c>
      <c r="C13" s="136" t="s">
        <v>7</v>
      </c>
      <c r="D13" s="136">
        <v>1234</v>
      </c>
      <c r="E13" s="45" t="s">
        <v>15</v>
      </c>
      <c r="F13" s="135">
        <v>2</v>
      </c>
      <c r="G13" s="26" t="s">
        <v>14</v>
      </c>
      <c r="H13" s="27" t="s">
        <v>8</v>
      </c>
      <c r="I13" s="28"/>
      <c r="K13" s="5" t="s">
        <v>114</v>
      </c>
      <c r="M13" s="50" t="s">
        <v>75</v>
      </c>
      <c r="N13" s="50" t="s">
        <v>96</v>
      </c>
      <c r="O13" s="50" t="s">
        <v>103</v>
      </c>
      <c r="P13" s="50" t="s">
        <v>75</v>
      </c>
      <c r="Q13" s="50" t="s">
        <v>96</v>
      </c>
      <c r="R13" s="50" t="s">
        <v>103</v>
      </c>
      <c r="S13" s="5">
        <v>3</v>
      </c>
      <c r="T13" s="201" t="s">
        <v>145</v>
      </c>
      <c r="U13" s="193"/>
      <c r="V13" s="202" t="s">
        <v>94</v>
      </c>
      <c r="W13" s="192"/>
      <c r="X13" s="203" t="s">
        <v>102</v>
      </c>
      <c r="Y13" s="21"/>
      <c r="Z13" s="24"/>
      <c r="AB13" s="17"/>
      <c r="AC13" s="22"/>
      <c r="AD13" s="25"/>
      <c r="AE13" s="22"/>
      <c r="AF13" s="18"/>
      <c r="AG13" s="18"/>
      <c r="AH13" s="18"/>
      <c r="AI13" s="18"/>
      <c r="AJ13" s="18"/>
    </row>
    <row r="14" spans="2:36" ht="26.25" customHeight="1">
      <c r="B14" s="157"/>
      <c r="C14" s="158"/>
      <c r="D14" s="158"/>
      <c r="E14" s="46" t="s">
        <v>16</v>
      </c>
      <c r="F14" s="136"/>
      <c r="G14" s="31">
        <v>10129</v>
      </c>
      <c r="H14" s="32">
        <v>471</v>
      </c>
      <c r="I14" s="33"/>
      <c r="K14" s="5" t="s">
        <v>115</v>
      </c>
      <c r="M14" s="50" t="s">
        <v>76</v>
      </c>
      <c r="N14" s="50" t="s">
        <v>95</v>
      </c>
      <c r="O14" s="50" t="s">
        <v>104</v>
      </c>
      <c r="P14" s="50" t="s">
        <v>67</v>
      </c>
      <c r="Q14" s="50" t="s">
        <v>95</v>
      </c>
      <c r="R14" s="50" t="s">
        <v>104</v>
      </c>
      <c r="S14" s="5">
        <v>4</v>
      </c>
      <c r="T14" s="195" t="s">
        <v>14</v>
      </c>
      <c r="U14" s="193"/>
      <c r="V14" s="197" t="s">
        <v>96</v>
      </c>
      <c r="W14" s="192"/>
      <c r="X14" s="199" t="s">
        <v>103</v>
      </c>
      <c r="Y14" s="21"/>
      <c r="Z14" s="24"/>
      <c r="AB14" s="17"/>
      <c r="AC14" s="22"/>
      <c r="AD14" s="25"/>
      <c r="AE14" s="22"/>
      <c r="AF14" s="18"/>
      <c r="AG14" s="18"/>
      <c r="AH14" s="18"/>
      <c r="AI14" s="18"/>
      <c r="AJ14" s="18"/>
    </row>
    <row r="15" spans="1:36" ht="27" customHeight="1">
      <c r="A15" s="34">
        <f>COUNTA(E15,E17,E19,E21,E23,E25,E27,E29,E31,E33)</f>
        <v>0</v>
      </c>
      <c r="B15" s="137">
        <v>1</v>
      </c>
      <c r="C15" s="138"/>
      <c r="D15" s="117"/>
      <c r="E15" s="43"/>
      <c r="F15" s="119"/>
      <c r="G15" s="51"/>
      <c r="H15" s="51"/>
      <c r="I15" s="52"/>
      <c r="K15" s="5" t="s">
        <v>116</v>
      </c>
      <c r="M15" s="50" t="s">
        <v>77</v>
      </c>
      <c r="N15" s="50" t="s">
        <v>97</v>
      </c>
      <c r="O15" s="50" t="s">
        <v>105</v>
      </c>
      <c r="P15" s="5" t="s">
        <v>89</v>
      </c>
      <c r="Q15" s="5" t="s">
        <v>75</v>
      </c>
      <c r="R15" s="50" t="s">
        <v>105</v>
      </c>
      <c r="S15" s="5">
        <v>5</v>
      </c>
      <c r="T15" s="195" t="s">
        <v>146</v>
      </c>
      <c r="U15" s="193"/>
      <c r="V15" s="197" t="s">
        <v>147</v>
      </c>
      <c r="W15" s="192"/>
      <c r="X15" s="199" t="s">
        <v>104</v>
      </c>
      <c r="Y15" s="21"/>
      <c r="Z15" s="24"/>
      <c r="AB15" s="17"/>
      <c r="AC15" s="22"/>
      <c r="AD15" s="25"/>
      <c r="AE15" s="22"/>
      <c r="AF15" s="18"/>
      <c r="AG15" s="18"/>
      <c r="AH15" s="18"/>
      <c r="AI15" s="18"/>
      <c r="AJ15" s="18"/>
    </row>
    <row r="16" spans="1:36" ht="27" customHeight="1">
      <c r="A16" s="35">
        <f>COUNTA(G15:I15,G17:I17,G19:I19,G21:I21,G23:I23,G25:I25,G27:I27,G29:I29,G31:I31,G33:I33)</f>
        <v>0</v>
      </c>
      <c r="B16" s="137"/>
      <c r="C16" s="138"/>
      <c r="D16" s="117"/>
      <c r="E16" s="43"/>
      <c r="F16" s="120"/>
      <c r="G16" s="51"/>
      <c r="H16" s="51"/>
      <c r="I16" s="52"/>
      <c r="M16" s="50" t="s">
        <v>78</v>
      </c>
      <c r="N16" s="50" t="s">
        <v>77</v>
      </c>
      <c r="O16" s="50" t="s">
        <v>62</v>
      </c>
      <c r="P16" s="50" t="s">
        <v>86</v>
      </c>
      <c r="Q16" s="50" t="s">
        <v>77</v>
      </c>
      <c r="R16" s="50" t="s">
        <v>62</v>
      </c>
      <c r="S16" s="5" t="s">
        <v>54</v>
      </c>
      <c r="T16" s="195" t="s">
        <v>148</v>
      </c>
      <c r="U16" s="193"/>
      <c r="V16" s="197" t="s">
        <v>14</v>
      </c>
      <c r="W16" s="192"/>
      <c r="X16" s="199" t="s">
        <v>149</v>
      </c>
      <c r="Y16" s="21"/>
      <c r="Z16" s="24"/>
      <c r="AB16" s="17"/>
      <c r="AC16" s="22"/>
      <c r="AD16" s="25"/>
      <c r="AE16" s="22"/>
      <c r="AF16" s="18"/>
      <c r="AG16" s="18"/>
      <c r="AH16" s="18"/>
      <c r="AI16" s="18"/>
      <c r="AJ16" s="18"/>
    </row>
    <row r="17" spans="2:36" ht="27" customHeight="1">
      <c r="B17" s="137">
        <v>2</v>
      </c>
      <c r="C17" s="138"/>
      <c r="D17" s="117"/>
      <c r="E17" s="43"/>
      <c r="F17" s="119"/>
      <c r="G17" s="51"/>
      <c r="H17" s="51"/>
      <c r="I17" s="52"/>
      <c r="M17" s="5" t="s">
        <v>79</v>
      </c>
      <c r="N17" s="5" t="s">
        <v>89</v>
      </c>
      <c r="O17" s="5" t="s">
        <v>111</v>
      </c>
      <c r="P17" s="50" t="s">
        <v>87</v>
      </c>
      <c r="Q17" s="50" t="s">
        <v>89</v>
      </c>
      <c r="R17" s="50" t="s">
        <v>111</v>
      </c>
      <c r="S17" s="5" t="s">
        <v>55</v>
      </c>
      <c r="T17" s="195" t="s">
        <v>150</v>
      </c>
      <c r="U17" s="193"/>
      <c r="V17" s="197" t="s">
        <v>148</v>
      </c>
      <c r="W17" s="192"/>
      <c r="X17" s="199" t="s">
        <v>62</v>
      </c>
      <c r="Y17" s="21"/>
      <c r="Z17" s="24"/>
      <c r="AB17" s="17"/>
      <c r="AC17" s="22"/>
      <c r="AD17" s="25"/>
      <c r="AE17" s="22"/>
      <c r="AF17" s="18"/>
      <c r="AG17" s="18"/>
      <c r="AH17" s="18"/>
      <c r="AI17" s="18"/>
      <c r="AJ17" s="18"/>
    </row>
    <row r="18" spans="2:36" ht="27" customHeight="1">
      <c r="B18" s="137"/>
      <c r="C18" s="138"/>
      <c r="D18" s="117"/>
      <c r="E18" s="43"/>
      <c r="F18" s="120"/>
      <c r="G18" s="51"/>
      <c r="H18" s="51"/>
      <c r="I18" s="52"/>
      <c r="M18" s="50" t="s">
        <v>80</v>
      </c>
      <c r="N18" s="50" t="s">
        <v>98</v>
      </c>
      <c r="O18" s="50"/>
      <c r="P18" s="50" t="s">
        <v>81</v>
      </c>
      <c r="Q18" s="50" t="s">
        <v>108</v>
      </c>
      <c r="R18" s="50"/>
      <c r="T18" s="195" t="s">
        <v>151</v>
      </c>
      <c r="U18" s="193"/>
      <c r="V18" s="197" t="s">
        <v>152</v>
      </c>
      <c r="W18" s="192"/>
      <c r="X18" s="200" t="s">
        <v>111</v>
      </c>
      <c r="Y18" s="21"/>
      <c r="Z18" s="24"/>
      <c r="AB18" s="17"/>
      <c r="AC18" s="22"/>
      <c r="AD18" s="25"/>
      <c r="AE18" s="22"/>
      <c r="AF18" s="18"/>
      <c r="AG18" s="18"/>
      <c r="AH18" s="18"/>
      <c r="AI18" s="18"/>
      <c r="AJ18" s="18"/>
    </row>
    <row r="19" spans="2:36" ht="27" customHeight="1">
      <c r="B19" s="137">
        <v>3</v>
      </c>
      <c r="C19" s="138"/>
      <c r="D19" s="117"/>
      <c r="E19" s="43"/>
      <c r="F19" s="119"/>
      <c r="G19" s="51"/>
      <c r="H19" s="51"/>
      <c r="I19" s="52"/>
      <c r="M19" s="50" t="s">
        <v>68</v>
      </c>
      <c r="N19" s="50" t="s">
        <v>69</v>
      </c>
      <c r="O19" s="50"/>
      <c r="P19" s="50" t="s">
        <v>69</v>
      </c>
      <c r="Q19" s="50" t="s">
        <v>81</v>
      </c>
      <c r="R19" s="50"/>
      <c r="T19" s="195" t="s">
        <v>153</v>
      </c>
      <c r="U19" s="193"/>
      <c r="V19" s="197" t="s">
        <v>154</v>
      </c>
      <c r="W19" s="192"/>
      <c r="X19" s="194"/>
      <c r="Y19" s="21"/>
      <c r="Z19" s="24"/>
      <c r="AB19" s="17"/>
      <c r="AC19" s="22"/>
      <c r="AD19" s="25"/>
      <c r="AE19" s="22"/>
      <c r="AF19" s="18"/>
      <c r="AG19" s="18"/>
      <c r="AH19" s="18"/>
      <c r="AI19" s="18"/>
      <c r="AJ19" s="18"/>
    </row>
    <row r="20" spans="2:36" ht="27" customHeight="1">
      <c r="B20" s="137"/>
      <c r="C20" s="138"/>
      <c r="D20" s="117"/>
      <c r="E20" s="43"/>
      <c r="F20" s="120"/>
      <c r="G20" s="51"/>
      <c r="H20" s="51"/>
      <c r="I20" s="52"/>
      <c r="M20" s="50" t="s">
        <v>81</v>
      </c>
      <c r="N20" s="50" t="s">
        <v>70</v>
      </c>
      <c r="O20" s="50"/>
      <c r="P20" s="50" t="s">
        <v>70</v>
      </c>
      <c r="Q20" s="50" t="s">
        <v>69</v>
      </c>
      <c r="R20" s="50"/>
      <c r="T20" s="195" t="s">
        <v>155</v>
      </c>
      <c r="U20" s="193"/>
      <c r="V20" s="197" t="s">
        <v>69</v>
      </c>
      <c r="W20" s="192"/>
      <c r="X20" s="194"/>
      <c r="Y20" s="24"/>
      <c r="Z20" s="24"/>
      <c r="AB20" s="17"/>
      <c r="AC20" s="22"/>
      <c r="AD20" s="25"/>
      <c r="AE20" s="22"/>
      <c r="AF20" s="18"/>
      <c r="AG20" s="18"/>
      <c r="AH20" s="18"/>
      <c r="AI20" s="18"/>
      <c r="AJ20" s="18"/>
    </row>
    <row r="21" spans="2:36" ht="27" customHeight="1">
      <c r="B21" s="137">
        <v>4</v>
      </c>
      <c r="C21" s="138"/>
      <c r="D21" s="117"/>
      <c r="E21" s="43"/>
      <c r="F21" s="119"/>
      <c r="G21" s="51"/>
      <c r="H21" s="51"/>
      <c r="I21" s="52"/>
      <c r="M21" s="50" t="s">
        <v>69</v>
      </c>
      <c r="N21" s="50" t="s">
        <v>62</v>
      </c>
      <c r="O21" s="50"/>
      <c r="P21" s="5" t="s">
        <v>62</v>
      </c>
      <c r="Q21" s="5" t="s">
        <v>70</v>
      </c>
      <c r="T21" s="195" t="s">
        <v>156</v>
      </c>
      <c r="U21" s="193"/>
      <c r="V21" s="197" t="s">
        <v>70</v>
      </c>
      <c r="W21" s="192"/>
      <c r="X21" s="194"/>
      <c r="Y21" s="116"/>
      <c r="Z21" s="116"/>
      <c r="AB21" s="17"/>
      <c r="AC21" s="22"/>
      <c r="AD21" s="22"/>
      <c r="AE21" s="22"/>
      <c r="AF21" s="18"/>
      <c r="AG21" s="18"/>
      <c r="AH21" s="18"/>
      <c r="AI21" s="18"/>
      <c r="AJ21" s="18"/>
    </row>
    <row r="22" spans="2:36" ht="27" customHeight="1">
      <c r="B22" s="137"/>
      <c r="C22" s="138"/>
      <c r="D22" s="117"/>
      <c r="E22" s="43"/>
      <c r="F22" s="120"/>
      <c r="G22" s="51"/>
      <c r="H22" s="51"/>
      <c r="I22" s="52"/>
      <c r="M22" s="50" t="s">
        <v>70</v>
      </c>
      <c r="N22" s="50" t="s">
        <v>99</v>
      </c>
      <c r="O22" s="50"/>
      <c r="P22" s="50" t="s">
        <v>88</v>
      </c>
      <c r="Q22" s="50" t="s">
        <v>62</v>
      </c>
      <c r="R22" s="50"/>
      <c r="T22" s="195" t="s">
        <v>69</v>
      </c>
      <c r="U22" s="193"/>
      <c r="V22" s="197" t="s">
        <v>62</v>
      </c>
      <c r="W22" s="192"/>
      <c r="X22" s="194"/>
      <c r="Y22" s="24"/>
      <c r="Z22" s="24"/>
      <c r="AB22" s="17"/>
      <c r="AC22" s="22"/>
      <c r="AD22" s="22"/>
      <c r="AE22" s="22"/>
      <c r="AF22" s="18"/>
      <c r="AG22" s="18"/>
      <c r="AH22" s="18"/>
      <c r="AI22" s="18"/>
      <c r="AJ22" s="18"/>
    </row>
    <row r="23" spans="2:36" ht="27" customHeight="1">
      <c r="B23" s="137">
        <v>5</v>
      </c>
      <c r="C23" s="138"/>
      <c r="D23" s="117"/>
      <c r="E23" s="43"/>
      <c r="F23" s="119"/>
      <c r="G23" s="51"/>
      <c r="H23" s="51"/>
      <c r="I23" s="52"/>
      <c r="M23" s="50" t="s">
        <v>62</v>
      </c>
      <c r="N23" s="50" t="s">
        <v>100</v>
      </c>
      <c r="O23" s="50"/>
      <c r="P23" s="50" t="s">
        <v>90</v>
      </c>
      <c r="Q23" s="50" t="s">
        <v>109</v>
      </c>
      <c r="R23" s="50"/>
      <c r="T23" s="195" t="s">
        <v>70</v>
      </c>
      <c r="U23" s="193"/>
      <c r="V23" s="197" t="s">
        <v>99</v>
      </c>
      <c r="W23" s="192"/>
      <c r="X23" s="194"/>
      <c r="Y23" s="116"/>
      <c r="Z23" s="116"/>
      <c r="AB23" s="17"/>
      <c r="AC23" s="22"/>
      <c r="AD23" s="22"/>
      <c r="AE23" s="22"/>
      <c r="AF23" s="18"/>
      <c r="AG23" s="18"/>
      <c r="AH23" s="18"/>
      <c r="AI23" s="18"/>
      <c r="AJ23" s="18"/>
    </row>
    <row r="24" spans="2:31" ht="27" customHeight="1">
      <c r="B24" s="137"/>
      <c r="C24" s="138"/>
      <c r="D24" s="117"/>
      <c r="E24" s="43"/>
      <c r="F24" s="120"/>
      <c r="G24" s="51"/>
      <c r="H24" s="51"/>
      <c r="I24" s="52"/>
      <c r="M24" s="50" t="s">
        <v>82</v>
      </c>
      <c r="N24" s="50" t="s">
        <v>101</v>
      </c>
      <c r="O24" s="50"/>
      <c r="P24" s="50" t="s">
        <v>91</v>
      </c>
      <c r="Q24" s="50" t="s">
        <v>90</v>
      </c>
      <c r="R24" s="50"/>
      <c r="T24" s="195" t="s">
        <v>62</v>
      </c>
      <c r="U24" s="193"/>
      <c r="V24" s="197" t="s">
        <v>100</v>
      </c>
      <c r="W24" s="192"/>
      <c r="X24" s="194"/>
      <c r="Y24" s="24"/>
      <c r="Z24" s="24"/>
      <c r="AB24" s="7"/>
      <c r="AC24" s="37"/>
      <c r="AD24" s="37"/>
      <c r="AE24" s="38"/>
    </row>
    <row r="25" spans="2:31" ht="27" customHeight="1">
      <c r="B25" s="137">
        <v>6</v>
      </c>
      <c r="C25" s="138"/>
      <c r="D25" s="117"/>
      <c r="E25" s="43"/>
      <c r="F25" s="119"/>
      <c r="G25" s="51"/>
      <c r="H25" s="51"/>
      <c r="I25" s="52"/>
      <c r="M25" s="50" t="s">
        <v>83</v>
      </c>
      <c r="N25" s="50"/>
      <c r="O25" s="50"/>
      <c r="P25" s="50"/>
      <c r="Q25" s="50" t="s">
        <v>110</v>
      </c>
      <c r="R25" s="50"/>
      <c r="T25" s="195" t="s">
        <v>82</v>
      </c>
      <c r="U25" s="193"/>
      <c r="V25" s="198" t="s">
        <v>157</v>
      </c>
      <c r="W25" s="192"/>
      <c r="X25" s="194"/>
      <c r="Y25" s="24"/>
      <c r="Z25" s="24"/>
      <c r="AB25" s="7"/>
      <c r="AE25" s="38"/>
    </row>
    <row r="26" spans="2:31" ht="27" customHeight="1">
      <c r="B26" s="137"/>
      <c r="C26" s="138"/>
      <c r="D26" s="117"/>
      <c r="E26" s="43"/>
      <c r="F26" s="120"/>
      <c r="G26" s="51"/>
      <c r="H26" s="51"/>
      <c r="I26" s="52"/>
      <c r="M26" s="50" t="s">
        <v>84</v>
      </c>
      <c r="N26" s="50"/>
      <c r="O26" s="50"/>
      <c r="P26" s="50"/>
      <c r="Q26" s="50"/>
      <c r="R26" s="50"/>
      <c r="T26" s="195" t="s">
        <v>83</v>
      </c>
      <c r="U26" s="193"/>
      <c r="V26" s="192"/>
      <c r="W26" s="192"/>
      <c r="X26" s="194"/>
      <c r="Y26" s="24"/>
      <c r="Z26" s="24"/>
      <c r="AB26" s="7"/>
      <c r="AE26" s="38"/>
    </row>
    <row r="27" spans="2:31" ht="27" customHeight="1">
      <c r="B27" s="137">
        <v>7</v>
      </c>
      <c r="C27" s="138"/>
      <c r="D27" s="117"/>
      <c r="E27" s="43"/>
      <c r="F27" s="119"/>
      <c r="G27" s="51"/>
      <c r="H27" s="51"/>
      <c r="I27" s="52"/>
      <c r="M27" s="50" t="s">
        <v>71</v>
      </c>
      <c r="N27" s="50"/>
      <c r="O27" s="50"/>
      <c r="P27" s="50"/>
      <c r="Q27" s="50"/>
      <c r="R27" s="50"/>
      <c r="T27" s="195" t="s">
        <v>84</v>
      </c>
      <c r="U27" s="193"/>
      <c r="V27" s="192"/>
      <c r="W27" s="192"/>
      <c r="X27" s="194"/>
      <c r="Y27" s="24"/>
      <c r="Z27" s="24"/>
      <c r="AB27" s="7"/>
      <c r="AD27" s="7"/>
      <c r="AE27" s="38"/>
    </row>
    <row r="28" spans="2:31" ht="27" customHeight="1">
      <c r="B28" s="137"/>
      <c r="C28" s="138"/>
      <c r="D28" s="117"/>
      <c r="E28" s="43"/>
      <c r="F28" s="120"/>
      <c r="G28" s="51"/>
      <c r="H28" s="51"/>
      <c r="I28" s="52"/>
      <c r="M28" s="50" t="s">
        <v>85</v>
      </c>
      <c r="N28" s="50"/>
      <c r="O28" s="50"/>
      <c r="P28" s="50"/>
      <c r="Q28" s="50"/>
      <c r="R28" s="50"/>
      <c r="T28" s="195" t="s">
        <v>71</v>
      </c>
      <c r="U28" s="193"/>
      <c r="V28" s="192"/>
      <c r="W28" s="192"/>
      <c r="X28" s="194"/>
      <c r="Y28" s="24"/>
      <c r="Z28" s="24"/>
      <c r="AB28" s="7"/>
      <c r="AD28" s="7"/>
      <c r="AE28" s="38"/>
    </row>
    <row r="29" spans="2:31" ht="27" customHeight="1">
      <c r="B29" s="137">
        <v>8</v>
      </c>
      <c r="C29" s="138"/>
      <c r="D29" s="117"/>
      <c r="E29" s="43"/>
      <c r="F29" s="119"/>
      <c r="G29" s="51"/>
      <c r="H29" s="51"/>
      <c r="I29" s="52"/>
      <c r="M29" s="50" t="s">
        <v>72</v>
      </c>
      <c r="N29" s="50"/>
      <c r="O29" s="50"/>
      <c r="P29" s="50"/>
      <c r="Q29" s="50"/>
      <c r="R29" s="50"/>
      <c r="T29" s="195" t="s">
        <v>85</v>
      </c>
      <c r="U29" s="193"/>
      <c r="V29" s="192"/>
      <c r="W29" s="192"/>
      <c r="X29" s="194"/>
      <c r="Y29" s="24"/>
      <c r="Z29" s="24"/>
      <c r="AB29" s="7"/>
      <c r="AD29" s="7"/>
      <c r="AE29" s="38"/>
    </row>
    <row r="30" spans="2:31" ht="27" customHeight="1">
      <c r="B30" s="137"/>
      <c r="C30" s="138"/>
      <c r="D30" s="117"/>
      <c r="E30" s="43"/>
      <c r="F30" s="120"/>
      <c r="G30" s="51"/>
      <c r="H30" s="51"/>
      <c r="I30" s="52"/>
      <c r="M30" s="50"/>
      <c r="N30" s="50"/>
      <c r="O30" s="50"/>
      <c r="P30" s="50"/>
      <c r="Q30" s="50"/>
      <c r="R30" s="50"/>
      <c r="T30" s="196" t="s">
        <v>72</v>
      </c>
      <c r="U30" s="193"/>
      <c r="V30" s="192"/>
      <c r="W30" s="192"/>
      <c r="X30" s="194"/>
      <c r="Y30" s="24"/>
      <c r="Z30" s="24"/>
      <c r="AB30" s="7"/>
      <c r="AD30" s="7"/>
      <c r="AE30" s="38"/>
    </row>
    <row r="31" spans="2:30" ht="27" customHeight="1">
      <c r="B31" s="137">
        <v>9</v>
      </c>
      <c r="C31" s="138"/>
      <c r="D31" s="117"/>
      <c r="E31" s="43"/>
      <c r="F31" s="119"/>
      <c r="G31" s="51"/>
      <c r="H31" s="51"/>
      <c r="I31" s="52"/>
      <c r="M31" s="50"/>
      <c r="N31" s="50"/>
      <c r="O31" s="50"/>
      <c r="P31" s="50"/>
      <c r="Q31" s="50"/>
      <c r="R31" s="50"/>
      <c r="T31" s="189"/>
      <c r="U31" s="190"/>
      <c r="V31" s="191"/>
      <c r="W31" s="191"/>
      <c r="X31" s="24"/>
      <c r="Y31" s="24"/>
      <c r="AC31" s="7"/>
      <c r="AD31" s="38"/>
    </row>
    <row r="32" spans="2:32" ht="27" customHeight="1">
      <c r="B32" s="137"/>
      <c r="C32" s="138"/>
      <c r="D32" s="117"/>
      <c r="E32" s="43"/>
      <c r="F32" s="120"/>
      <c r="G32" s="51"/>
      <c r="H32" s="51"/>
      <c r="I32" s="52"/>
      <c r="M32" s="50"/>
      <c r="N32" s="50"/>
      <c r="O32" s="50"/>
      <c r="P32" s="50"/>
      <c r="Q32" s="50"/>
      <c r="R32" s="50"/>
      <c r="T32" s="205" t="s">
        <v>74</v>
      </c>
      <c r="U32" s="189"/>
      <c r="V32" s="205" t="s">
        <v>106</v>
      </c>
      <c r="W32" s="190"/>
      <c r="X32" s="205" t="s">
        <v>107</v>
      </c>
      <c r="Y32" s="191"/>
      <c r="Z32" s="24"/>
      <c r="AA32" s="24"/>
      <c r="AB32" s="7"/>
      <c r="AC32" s="7"/>
      <c r="AE32" s="7"/>
      <c r="AF32" s="38"/>
    </row>
    <row r="33" spans="2:32" ht="27" customHeight="1">
      <c r="B33" s="137">
        <v>10</v>
      </c>
      <c r="C33" s="138"/>
      <c r="D33" s="117"/>
      <c r="E33" s="43"/>
      <c r="F33" s="117"/>
      <c r="G33" s="51"/>
      <c r="H33" s="51"/>
      <c r="I33" s="52"/>
      <c r="M33" s="50"/>
      <c r="N33" s="50"/>
      <c r="O33" s="50"/>
      <c r="P33" s="50"/>
      <c r="Q33" s="50"/>
      <c r="R33" s="50"/>
      <c r="T33" s="206" t="s">
        <v>145</v>
      </c>
      <c r="U33" s="193"/>
      <c r="V33" s="206" t="s">
        <v>94</v>
      </c>
      <c r="W33" s="192"/>
      <c r="X33" s="206" t="s">
        <v>102</v>
      </c>
      <c r="Y33" s="191"/>
      <c r="Z33" s="24"/>
      <c r="AA33" s="21"/>
      <c r="AB33" s="7"/>
      <c r="AC33" s="7"/>
      <c r="AE33" s="7"/>
      <c r="AF33" s="38"/>
    </row>
    <row r="34" spans="2:32" ht="27" customHeight="1" thickBot="1">
      <c r="B34" s="145"/>
      <c r="C34" s="162"/>
      <c r="D34" s="118"/>
      <c r="E34" s="44"/>
      <c r="F34" s="118"/>
      <c r="G34" s="53"/>
      <c r="H34" s="53"/>
      <c r="I34" s="54"/>
      <c r="M34" s="50"/>
      <c r="N34" s="50"/>
      <c r="O34" s="50"/>
      <c r="P34" s="50"/>
      <c r="Q34" s="50"/>
      <c r="R34" s="50"/>
      <c r="T34" s="206" t="s">
        <v>14</v>
      </c>
      <c r="U34" s="193"/>
      <c r="V34" s="206" t="s">
        <v>96</v>
      </c>
      <c r="W34" s="192"/>
      <c r="X34" s="206" t="s">
        <v>103</v>
      </c>
      <c r="Y34" s="191"/>
      <c r="Z34" s="21"/>
      <c r="AA34" s="21"/>
      <c r="AB34" s="7"/>
      <c r="AC34" s="7"/>
      <c r="AE34" s="7"/>
      <c r="AF34" s="38"/>
    </row>
    <row r="35" spans="1:32" ht="27" customHeight="1">
      <c r="A35" s="34">
        <f>COUNTA(E35,E37,E39,E41,E43,E45,E47,E49,E51,E53)</f>
        <v>0</v>
      </c>
      <c r="B35" s="137">
        <v>11</v>
      </c>
      <c r="C35" s="138"/>
      <c r="D35" s="117"/>
      <c r="E35" s="43"/>
      <c r="F35" s="119"/>
      <c r="G35" s="51"/>
      <c r="H35" s="51"/>
      <c r="I35" s="52"/>
      <c r="M35" s="50"/>
      <c r="N35" s="50"/>
      <c r="O35" s="50"/>
      <c r="P35" s="50"/>
      <c r="Q35" s="50"/>
      <c r="R35" s="50"/>
      <c r="T35" s="206" t="s">
        <v>146</v>
      </c>
      <c r="U35" s="193"/>
      <c r="V35" s="206" t="s">
        <v>147</v>
      </c>
      <c r="W35" s="192"/>
      <c r="X35" s="206" t="s">
        <v>104</v>
      </c>
      <c r="Y35" s="191"/>
      <c r="Z35" s="21"/>
      <c r="AA35" s="21"/>
      <c r="AB35" s="39"/>
      <c r="AC35" s="36"/>
      <c r="AD35" s="24"/>
      <c r="AE35" s="38"/>
      <c r="AF35" s="38"/>
    </row>
    <row r="36" spans="1:32" ht="27" customHeight="1">
      <c r="A36" s="35">
        <f>COUNTA(G35:I35,G37:I37,G39:I39,G41:I41,G43:I43,G45:I45,G47:I47,G49:I49,G51:I51,G53:I53)</f>
        <v>0</v>
      </c>
      <c r="B36" s="137"/>
      <c r="C36" s="138"/>
      <c r="D36" s="117"/>
      <c r="E36" s="43"/>
      <c r="F36" s="120"/>
      <c r="G36" s="51"/>
      <c r="H36" s="51"/>
      <c r="I36" s="52"/>
      <c r="M36" s="50"/>
      <c r="N36" s="50"/>
      <c r="O36" s="50"/>
      <c r="T36" s="206" t="s">
        <v>152</v>
      </c>
      <c r="U36" s="193"/>
      <c r="V36" s="206" t="s">
        <v>14</v>
      </c>
      <c r="W36" s="192"/>
      <c r="X36" s="206" t="s">
        <v>149</v>
      </c>
      <c r="Y36" s="191"/>
      <c r="Z36" s="21"/>
      <c r="AA36" s="21"/>
      <c r="AB36" s="39"/>
      <c r="AC36" s="36"/>
      <c r="AD36" s="24"/>
      <c r="AE36" s="38"/>
      <c r="AF36" s="38"/>
    </row>
    <row r="37" spans="2:32" ht="27" customHeight="1">
      <c r="B37" s="137">
        <v>12</v>
      </c>
      <c r="C37" s="138"/>
      <c r="D37" s="117"/>
      <c r="E37" s="43"/>
      <c r="F37" s="119"/>
      <c r="G37" s="51"/>
      <c r="H37" s="51"/>
      <c r="I37" s="52"/>
      <c r="M37" s="50"/>
      <c r="N37" s="50"/>
      <c r="O37" s="50"/>
      <c r="T37" s="206" t="s">
        <v>158</v>
      </c>
      <c r="U37" s="193"/>
      <c r="V37" s="206" t="s">
        <v>148</v>
      </c>
      <c r="W37" s="192"/>
      <c r="X37" s="206" t="s">
        <v>62</v>
      </c>
      <c r="Y37" s="190"/>
      <c r="Z37" s="21"/>
      <c r="AA37" s="21"/>
      <c r="AB37" s="36"/>
      <c r="AC37" s="39"/>
      <c r="AD37" s="24"/>
      <c r="AE37" s="38"/>
      <c r="AF37" s="38"/>
    </row>
    <row r="38" spans="2:32" ht="27" customHeight="1">
      <c r="B38" s="137"/>
      <c r="C38" s="138"/>
      <c r="D38" s="117"/>
      <c r="E38" s="43"/>
      <c r="F38" s="120"/>
      <c r="G38" s="51"/>
      <c r="H38" s="51"/>
      <c r="I38" s="52"/>
      <c r="M38" s="50"/>
      <c r="N38" s="50"/>
      <c r="O38" s="50"/>
      <c r="T38" s="206" t="s">
        <v>159</v>
      </c>
      <c r="U38" s="193"/>
      <c r="V38" s="206" t="s">
        <v>152</v>
      </c>
      <c r="W38" s="192"/>
      <c r="X38" s="207" t="s">
        <v>111</v>
      </c>
      <c r="Y38" s="190"/>
      <c r="Z38" s="21"/>
      <c r="AA38" s="21"/>
      <c r="AB38" s="39"/>
      <c r="AC38" s="36"/>
      <c r="AD38" s="24"/>
      <c r="AE38" s="38"/>
      <c r="AF38" s="38"/>
    </row>
    <row r="39" spans="2:32" ht="27" customHeight="1">
      <c r="B39" s="137">
        <v>13</v>
      </c>
      <c r="C39" s="138"/>
      <c r="D39" s="117"/>
      <c r="E39" s="43"/>
      <c r="F39" s="119"/>
      <c r="G39" s="51"/>
      <c r="H39" s="51"/>
      <c r="I39" s="52"/>
      <c r="M39" s="50"/>
      <c r="N39" s="50"/>
      <c r="O39" s="50"/>
      <c r="T39" s="206" t="s">
        <v>156</v>
      </c>
      <c r="U39" s="193"/>
      <c r="V39" s="206" t="s">
        <v>160</v>
      </c>
      <c r="W39" s="192"/>
      <c r="X39" s="192"/>
      <c r="Y39" s="190"/>
      <c r="Z39" s="21"/>
      <c r="AA39" s="21"/>
      <c r="AB39" s="39"/>
      <c r="AC39" s="36"/>
      <c r="AD39" s="24"/>
      <c r="AE39" s="38"/>
      <c r="AF39" s="38"/>
    </row>
    <row r="40" spans="2:32" ht="27" customHeight="1">
      <c r="B40" s="137"/>
      <c r="C40" s="138"/>
      <c r="D40" s="117"/>
      <c r="E40" s="43"/>
      <c r="F40" s="120"/>
      <c r="G40" s="51"/>
      <c r="H40" s="51"/>
      <c r="I40" s="52"/>
      <c r="M40" s="50"/>
      <c r="N40" s="50"/>
      <c r="O40" s="50"/>
      <c r="T40" s="206" t="s">
        <v>69</v>
      </c>
      <c r="U40" s="209"/>
      <c r="V40" s="206" t="s">
        <v>156</v>
      </c>
      <c r="W40" s="208"/>
      <c r="X40" s="208"/>
      <c r="Y40" s="49"/>
      <c r="Z40" s="21"/>
      <c r="AA40" s="21"/>
      <c r="AB40" s="36"/>
      <c r="AC40" s="36"/>
      <c r="AD40" s="24"/>
      <c r="AE40" s="38"/>
      <c r="AF40" s="38"/>
    </row>
    <row r="41" spans="2:31" ht="27" customHeight="1">
      <c r="B41" s="137">
        <v>14</v>
      </c>
      <c r="C41" s="138"/>
      <c r="D41" s="117"/>
      <c r="E41" s="43"/>
      <c r="F41" s="119"/>
      <c r="G41" s="51"/>
      <c r="H41" s="51"/>
      <c r="I41" s="52"/>
      <c r="T41" s="206" t="s">
        <v>70</v>
      </c>
      <c r="U41" s="209"/>
      <c r="V41" s="206" t="s">
        <v>69</v>
      </c>
      <c r="W41" s="208"/>
      <c r="X41" s="208"/>
      <c r="Y41" s="49"/>
      <c r="Z41" s="21"/>
      <c r="AA41" s="21"/>
      <c r="AB41" s="39"/>
      <c r="AC41" s="36"/>
      <c r="AD41" s="24"/>
      <c r="AE41" s="38"/>
    </row>
    <row r="42" spans="2:31" ht="27" customHeight="1">
      <c r="B42" s="137"/>
      <c r="C42" s="138"/>
      <c r="D42" s="117"/>
      <c r="E42" s="43"/>
      <c r="F42" s="120"/>
      <c r="G42" s="51"/>
      <c r="H42" s="51"/>
      <c r="I42" s="52"/>
      <c r="T42" s="206" t="s">
        <v>62</v>
      </c>
      <c r="U42" s="209"/>
      <c r="V42" s="206" t="s">
        <v>70</v>
      </c>
      <c r="W42" s="208"/>
      <c r="X42" s="208"/>
      <c r="Y42" s="36"/>
      <c r="Z42" s="21"/>
      <c r="AA42" s="21"/>
      <c r="AB42" s="39"/>
      <c r="AC42" s="36"/>
      <c r="AD42" s="24"/>
      <c r="AE42" s="38"/>
    </row>
    <row r="43" spans="2:31" ht="27" customHeight="1">
      <c r="B43" s="137">
        <v>15</v>
      </c>
      <c r="C43" s="138"/>
      <c r="D43" s="117"/>
      <c r="E43" s="43"/>
      <c r="F43" s="119"/>
      <c r="G43" s="51"/>
      <c r="H43" s="51"/>
      <c r="I43" s="52"/>
      <c r="T43" s="206" t="s">
        <v>88</v>
      </c>
      <c r="U43" s="209"/>
      <c r="V43" s="206" t="s">
        <v>62</v>
      </c>
      <c r="W43" s="208"/>
      <c r="X43" s="208"/>
      <c r="Y43" s="36"/>
      <c r="Z43" s="21"/>
      <c r="AA43" s="21"/>
      <c r="AB43" s="36"/>
      <c r="AC43" s="36"/>
      <c r="AD43" s="24"/>
      <c r="AE43" s="38"/>
    </row>
    <row r="44" spans="2:31" ht="27" customHeight="1">
      <c r="B44" s="137"/>
      <c r="C44" s="138"/>
      <c r="D44" s="117"/>
      <c r="E44" s="43"/>
      <c r="F44" s="120"/>
      <c r="G44" s="51"/>
      <c r="H44" s="51"/>
      <c r="I44" s="52"/>
      <c r="T44" s="206" t="s">
        <v>90</v>
      </c>
      <c r="U44" s="209"/>
      <c r="V44" s="206" t="s">
        <v>109</v>
      </c>
      <c r="W44" s="208"/>
      <c r="X44" s="208"/>
      <c r="Y44" s="30"/>
      <c r="Z44" s="36"/>
      <c r="AA44" s="36"/>
      <c r="AB44" s="36"/>
      <c r="AC44" s="36"/>
      <c r="AD44" s="24"/>
      <c r="AE44" s="38"/>
    </row>
    <row r="45" spans="2:31" ht="27" customHeight="1">
      <c r="B45" s="137">
        <v>16</v>
      </c>
      <c r="C45" s="138"/>
      <c r="D45" s="117"/>
      <c r="E45" s="43"/>
      <c r="F45" s="119"/>
      <c r="G45" s="51"/>
      <c r="H45" s="51"/>
      <c r="I45" s="52"/>
      <c r="T45" s="207" t="s">
        <v>91</v>
      </c>
      <c r="U45" s="209"/>
      <c r="V45" s="206" t="s">
        <v>90</v>
      </c>
      <c r="W45" s="208"/>
      <c r="X45" s="208"/>
      <c r="Y45" s="36"/>
      <c r="Z45" s="36"/>
      <c r="AA45" s="36"/>
      <c r="AB45" s="39"/>
      <c r="AC45" s="36"/>
      <c r="AD45" s="24"/>
      <c r="AE45" s="38"/>
    </row>
    <row r="46" spans="2:30" ht="27" customHeight="1">
      <c r="B46" s="137"/>
      <c r="C46" s="138"/>
      <c r="D46" s="117"/>
      <c r="E46" s="43"/>
      <c r="F46" s="120"/>
      <c r="G46" s="51"/>
      <c r="H46" s="51"/>
      <c r="I46" s="52"/>
      <c r="T46" s="209"/>
      <c r="U46" s="209"/>
      <c r="V46" s="207" t="s">
        <v>157</v>
      </c>
      <c r="W46" s="208"/>
      <c r="X46" s="208"/>
      <c r="Y46" s="36"/>
      <c r="Z46" s="36"/>
      <c r="AA46" s="36"/>
      <c r="AB46" s="36"/>
      <c r="AC46" s="36"/>
      <c r="AD46" s="24"/>
    </row>
    <row r="47" spans="2:29" ht="27" customHeight="1">
      <c r="B47" s="137">
        <v>17</v>
      </c>
      <c r="C47" s="138"/>
      <c r="D47" s="117"/>
      <c r="E47" s="43"/>
      <c r="F47" s="119"/>
      <c r="G47" s="51"/>
      <c r="H47" s="51"/>
      <c r="I47" s="52"/>
      <c r="T47" s="29"/>
      <c r="U47" s="29"/>
      <c r="V47" s="36"/>
      <c r="W47" s="30"/>
      <c r="X47" s="30"/>
      <c r="Y47" s="36"/>
      <c r="Z47" s="36"/>
      <c r="AA47" s="39"/>
      <c r="AB47" s="36"/>
      <c r="AC47" s="24"/>
    </row>
    <row r="48" spans="2:28" ht="27" customHeight="1">
      <c r="B48" s="137"/>
      <c r="C48" s="138"/>
      <c r="D48" s="117"/>
      <c r="E48" s="43"/>
      <c r="F48" s="120"/>
      <c r="G48" s="51"/>
      <c r="H48" s="51"/>
      <c r="I48" s="52"/>
      <c r="T48" s="29"/>
      <c r="U48" s="39"/>
      <c r="V48" s="36"/>
      <c r="W48" s="36"/>
      <c r="X48" s="36"/>
      <c r="Y48" s="36"/>
      <c r="Z48" s="36"/>
      <c r="AA48" s="36"/>
      <c r="AB48" s="24"/>
    </row>
    <row r="49" spans="2:28" ht="27" customHeight="1">
      <c r="B49" s="137">
        <v>18</v>
      </c>
      <c r="C49" s="138"/>
      <c r="D49" s="117"/>
      <c r="E49" s="43"/>
      <c r="F49" s="119"/>
      <c r="G49" s="51"/>
      <c r="H49" s="51"/>
      <c r="I49" s="52"/>
      <c r="T49" s="29"/>
      <c r="U49" s="39"/>
      <c r="V49" s="36"/>
      <c r="W49" s="36"/>
      <c r="X49" s="36"/>
      <c r="Y49" s="39"/>
      <c r="Z49" s="39"/>
      <c r="AA49" s="36"/>
      <c r="AB49" s="24"/>
    </row>
    <row r="50" spans="2:28" ht="27" customHeight="1">
      <c r="B50" s="137"/>
      <c r="C50" s="138"/>
      <c r="D50" s="117"/>
      <c r="E50" s="43"/>
      <c r="F50" s="120"/>
      <c r="G50" s="51"/>
      <c r="H50" s="51"/>
      <c r="I50" s="52"/>
      <c r="T50" s="29"/>
      <c r="U50" s="39"/>
      <c r="V50" s="36"/>
      <c r="W50" s="36"/>
      <c r="X50" s="36"/>
      <c r="Y50" s="36"/>
      <c r="Z50" s="39"/>
      <c r="AA50" s="36"/>
      <c r="AB50" s="24"/>
    </row>
    <row r="51" spans="2:28" ht="27" customHeight="1">
      <c r="B51" s="137">
        <v>19</v>
      </c>
      <c r="C51" s="138"/>
      <c r="D51" s="117"/>
      <c r="E51" s="43"/>
      <c r="F51" s="119"/>
      <c r="G51" s="51"/>
      <c r="H51" s="51"/>
      <c r="I51" s="52"/>
      <c r="T51" s="29"/>
      <c r="U51" s="39"/>
      <c r="V51" s="36"/>
      <c r="W51" s="36"/>
      <c r="X51" s="36"/>
      <c r="Y51" s="36"/>
      <c r="Z51" s="39"/>
      <c r="AA51" s="36"/>
      <c r="AB51" s="24"/>
    </row>
    <row r="52" spans="2:28" ht="27" customHeight="1">
      <c r="B52" s="137"/>
      <c r="C52" s="138"/>
      <c r="D52" s="117"/>
      <c r="E52" s="43"/>
      <c r="F52" s="120"/>
      <c r="G52" s="51"/>
      <c r="H52" s="51"/>
      <c r="I52" s="52"/>
      <c r="T52" s="29"/>
      <c r="U52" s="39"/>
      <c r="V52" s="36"/>
      <c r="W52" s="36"/>
      <c r="X52" s="36"/>
      <c r="Y52" s="36"/>
      <c r="Z52" s="39"/>
      <c r="AA52" s="36"/>
      <c r="AB52" s="24"/>
    </row>
    <row r="53" spans="2:28" ht="27" customHeight="1">
      <c r="B53" s="137">
        <v>20</v>
      </c>
      <c r="C53" s="138"/>
      <c r="D53" s="117"/>
      <c r="E53" s="43"/>
      <c r="F53" s="117"/>
      <c r="G53" s="51"/>
      <c r="H53" s="51"/>
      <c r="I53" s="52"/>
      <c r="T53" s="29"/>
      <c r="U53" s="39"/>
      <c r="V53" s="36"/>
      <c r="W53" s="36"/>
      <c r="X53" s="39"/>
      <c r="Y53" s="36"/>
      <c r="Z53" s="39"/>
      <c r="AA53" s="36"/>
      <c r="AB53" s="24"/>
    </row>
    <row r="54" spans="2:28" ht="27" customHeight="1" thickBot="1">
      <c r="B54" s="145"/>
      <c r="C54" s="162"/>
      <c r="D54" s="118"/>
      <c r="E54" s="44"/>
      <c r="F54" s="118"/>
      <c r="G54" s="53"/>
      <c r="H54" s="53"/>
      <c r="I54" s="54"/>
      <c r="T54" s="29"/>
      <c r="U54" s="39"/>
      <c r="V54" s="36"/>
      <c r="W54" s="36"/>
      <c r="X54" s="39"/>
      <c r="Y54" s="36"/>
      <c r="Z54" s="39"/>
      <c r="AA54" s="36"/>
      <c r="AB54" s="24"/>
    </row>
    <row r="55" spans="1:28" ht="27" customHeight="1">
      <c r="A55" s="34">
        <f>COUNTA(E55,E57,E59,E61,E63,E65,E67,E69,E71,E73)</f>
        <v>0</v>
      </c>
      <c r="B55" s="137">
        <v>21</v>
      </c>
      <c r="C55" s="138"/>
      <c r="D55" s="117"/>
      <c r="E55" s="43"/>
      <c r="F55" s="119"/>
      <c r="G55" s="51"/>
      <c r="H55" s="51"/>
      <c r="I55" s="52"/>
      <c r="T55" s="29"/>
      <c r="U55" s="39"/>
      <c r="V55" s="36"/>
      <c r="W55" s="36"/>
      <c r="X55" s="36"/>
      <c r="Y55" s="36"/>
      <c r="Z55" s="39"/>
      <c r="AA55" s="36"/>
      <c r="AB55" s="24"/>
    </row>
    <row r="56" spans="1:28" ht="27" customHeight="1">
      <c r="A56" s="35">
        <f>COUNTA(G55:I55,G57:I57,G59:I59,G61:I61,G63:I63,G65:I65,G67:I67,G69:I69,G71:I71,G73:I73)</f>
        <v>0</v>
      </c>
      <c r="B56" s="137"/>
      <c r="C56" s="138"/>
      <c r="D56" s="117"/>
      <c r="E56" s="43"/>
      <c r="F56" s="120"/>
      <c r="G56" s="51"/>
      <c r="H56" s="51"/>
      <c r="I56" s="52"/>
      <c r="T56" s="29"/>
      <c r="U56" s="39"/>
      <c r="V56" s="36"/>
      <c r="W56" s="36"/>
      <c r="X56" s="36"/>
      <c r="Y56" s="36"/>
      <c r="Z56" s="39"/>
      <c r="AA56" s="36"/>
      <c r="AB56" s="24"/>
    </row>
    <row r="57" spans="2:28" ht="27" customHeight="1">
      <c r="B57" s="137">
        <v>22</v>
      </c>
      <c r="C57" s="138"/>
      <c r="D57" s="117"/>
      <c r="E57" s="43"/>
      <c r="F57" s="119"/>
      <c r="G57" s="51"/>
      <c r="H57" s="51"/>
      <c r="I57" s="52"/>
      <c r="T57" s="29"/>
      <c r="U57" s="36"/>
      <c r="V57" s="36"/>
      <c r="W57" s="36"/>
      <c r="X57" s="36"/>
      <c r="Y57" s="39"/>
      <c r="Z57" s="36"/>
      <c r="AA57" s="39"/>
      <c r="AB57" s="24"/>
    </row>
    <row r="58" spans="2:28" ht="27" customHeight="1">
      <c r="B58" s="137"/>
      <c r="C58" s="138"/>
      <c r="D58" s="117"/>
      <c r="E58" s="43"/>
      <c r="F58" s="120"/>
      <c r="G58" s="51"/>
      <c r="H58" s="51"/>
      <c r="I58" s="52"/>
      <c r="T58" s="29"/>
      <c r="U58" s="39"/>
      <c r="V58" s="39"/>
      <c r="W58" s="39"/>
      <c r="X58" s="36"/>
      <c r="Y58" s="36"/>
      <c r="Z58" s="39"/>
      <c r="AA58" s="36"/>
      <c r="AB58" s="24"/>
    </row>
    <row r="59" spans="2:28" ht="27" customHeight="1">
      <c r="B59" s="137">
        <v>23</v>
      </c>
      <c r="C59" s="138"/>
      <c r="D59" s="117"/>
      <c r="E59" s="43"/>
      <c r="F59" s="119"/>
      <c r="G59" s="51"/>
      <c r="H59" s="51"/>
      <c r="I59" s="52"/>
      <c r="T59" s="29"/>
      <c r="U59" s="36"/>
      <c r="V59" s="39"/>
      <c r="W59" s="39"/>
      <c r="X59" s="36"/>
      <c r="Y59" s="36"/>
      <c r="Z59" s="39"/>
      <c r="AA59" s="36"/>
      <c r="AB59" s="24"/>
    </row>
    <row r="60" spans="2:28" ht="27" customHeight="1">
      <c r="B60" s="137"/>
      <c r="C60" s="138"/>
      <c r="D60" s="117"/>
      <c r="E60" s="43"/>
      <c r="F60" s="120"/>
      <c r="G60" s="51"/>
      <c r="H60" s="51"/>
      <c r="I60" s="52"/>
      <c r="T60" s="29"/>
      <c r="U60" s="39"/>
      <c r="V60" s="36"/>
      <c r="W60" s="36"/>
      <c r="X60" s="36"/>
      <c r="Y60" s="36"/>
      <c r="Z60" s="36"/>
      <c r="AA60" s="36"/>
      <c r="AB60" s="24"/>
    </row>
    <row r="61" spans="2:28" ht="27" customHeight="1">
      <c r="B61" s="137">
        <v>24</v>
      </c>
      <c r="C61" s="138"/>
      <c r="D61" s="117"/>
      <c r="E61" s="43"/>
      <c r="F61" s="119"/>
      <c r="G61" s="51"/>
      <c r="H61" s="51"/>
      <c r="I61" s="52"/>
      <c r="T61" s="29"/>
      <c r="U61" s="36"/>
      <c r="V61" s="36"/>
      <c r="W61" s="36"/>
      <c r="X61" s="36"/>
      <c r="Y61" s="36"/>
      <c r="Z61" s="39"/>
      <c r="AA61" s="36"/>
      <c r="AB61" s="24"/>
    </row>
    <row r="62" spans="2:28" ht="27" customHeight="1">
      <c r="B62" s="137"/>
      <c r="C62" s="138"/>
      <c r="D62" s="117"/>
      <c r="E62" s="43"/>
      <c r="F62" s="120"/>
      <c r="G62" s="51"/>
      <c r="H62" s="51"/>
      <c r="I62" s="52"/>
      <c r="T62" s="29"/>
      <c r="U62" s="36"/>
      <c r="V62" s="36"/>
      <c r="W62" s="36"/>
      <c r="X62" s="36"/>
      <c r="Y62" s="36"/>
      <c r="Z62" s="39"/>
      <c r="AA62" s="36"/>
      <c r="AB62" s="24"/>
    </row>
    <row r="63" spans="2:28" ht="27" customHeight="1">
      <c r="B63" s="137">
        <v>25</v>
      </c>
      <c r="C63" s="138"/>
      <c r="D63" s="117"/>
      <c r="E63" s="43"/>
      <c r="F63" s="119"/>
      <c r="G63" s="51"/>
      <c r="H63" s="51"/>
      <c r="I63" s="52"/>
      <c r="T63" s="29"/>
      <c r="U63" s="39"/>
      <c r="V63" s="36"/>
      <c r="W63" s="36"/>
      <c r="X63" s="36"/>
      <c r="Y63" s="36"/>
      <c r="Z63" s="36"/>
      <c r="AA63" s="36"/>
      <c r="AB63" s="24"/>
    </row>
    <row r="64" spans="2:28" ht="27" customHeight="1">
      <c r="B64" s="137"/>
      <c r="C64" s="138"/>
      <c r="D64" s="117"/>
      <c r="E64" s="43"/>
      <c r="F64" s="120"/>
      <c r="G64" s="51"/>
      <c r="H64" s="51"/>
      <c r="I64" s="52"/>
      <c r="T64" s="40"/>
      <c r="U64" s="39"/>
      <c r="V64" s="36"/>
      <c r="W64" s="36"/>
      <c r="X64" s="36"/>
      <c r="Y64" s="36"/>
      <c r="Z64" s="36"/>
      <c r="AA64" s="36"/>
      <c r="AB64" s="24"/>
    </row>
    <row r="65" spans="2:28" ht="27" customHeight="1">
      <c r="B65" s="137">
        <v>26</v>
      </c>
      <c r="C65" s="138"/>
      <c r="D65" s="117"/>
      <c r="E65" s="43"/>
      <c r="F65" s="119"/>
      <c r="G65" s="51"/>
      <c r="H65" s="51"/>
      <c r="I65" s="52"/>
      <c r="T65" s="29"/>
      <c r="U65" s="39"/>
      <c r="V65" s="36"/>
      <c r="W65" s="36"/>
      <c r="X65" s="36"/>
      <c r="Y65" s="36"/>
      <c r="Z65" s="39"/>
      <c r="AA65" s="36"/>
      <c r="AB65" s="24"/>
    </row>
    <row r="66" spans="2:28" ht="27" customHeight="1">
      <c r="B66" s="137"/>
      <c r="C66" s="138"/>
      <c r="D66" s="117"/>
      <c r="E66" s="43"/>
      <c r="F66" s="120"/>
      <c r="G66" s="51"/>
      <c r="H66" s="51"/>
      <c r="I66" s="52"/>
      <c r="T66" s="29"/>
      <c r="U66" s="39"/>
      <c r="V66" s="36"/>
      <c r="W66" s="36"/>
      <c r="X66" s="36"/>
      <c r="Y66" s="36"/>
      <c r="Z66" s="36"/>
      <c r="AA66" s="36"/>
      <c r="AB66" s="24"/>
    </row>
    <row r="67" spans="2:28" ht="27" customHeight="1">
      <c r="B67" s="137">
        <v>27</v>
      </c>
      <c r="C67" s="138"/>
      <c r="D67" s="117"/>
      <c r="E67" s="43"/>
      <c r="F67" s="119"/>
      <c r="G67" s="51"/>
      <c r="H67" s="51"/>
      <c r="I67" s="52"/>
      <c r="T67" s="29"/>
      <c r="U67" s="36"/>
      <c r="V67" s="36"/>
      <c r="W67" s="36"/>
      <c r="X67" s="36"/>
      <c r="Y67" s="36"/>
      <c r="Z67" s="39"/>
      <c r="AA67" s="36"/>
      <c r="AB67" s="24"/>
    </row>
    <row r="68" spans="2:28" ht="27" customHeight="1">
      <c r="B68" s="137"/>
      <c r="C68" s="138"/>
      <c r="D68" s="117"/>
      <c r="E68" s="43"/>
      <c r="F68" s="120"/>
      <c r="G68" s="51"/>
      <c r="H68" s="51"/>
      <c r="I68" s="52"/>
      <c r="T68" s="29"/>
      <c r="U68" s="39"/>
      <c r="V68" s="36"/>
      <c r="W68" s="36"/>
      <c r="X68" s="36"/>
      <c r="Y68" s="36"/>
      <c r="Z68" s="36"/>
      <c r="AA68" s="36"/>
      <c r="AB68" s="24"/>
    </row>
    <row r="69" spans="2:28" ht="27" customHeight="1">
      <c r="B69" s="137">
        <v>28</v>
      </c>
      <c r="C69" s="138"/>
      <c r="D69" s="117"/>
      <c r="E69" s="43"/>
      <c r="F69" s="119"/>
      <c r="G69" s="51"/>
      <c r="H69" s="51"/>
      <c r="I69" s="52"/>
      <c r="T69" s="29"/>
      <c r="U69" s="39"/>
      <c r="V69" s="36"/>
      <c r="W69" s="36"/>
      <c r="X69" s="36"/>
      <c r="Y69" s="39"/>
      <c r="Z69" s="39"/>
      <c r="AA69" s="36"/>
      <c r="AB69" s="24"/>
    </row>
    <row r="70" spans="2:28" ht="27" customHeight="1">
      <c r="B70" s="137"/>
      <c r="C70" s="138"/>
      <c r="D70" s="117"/>
      <c r="E70" s="43"/>
      <c r="F70" s="120"/>
      <c r="G70" s="51"/>
      <c r="H70" s="51"/>
      <c r="I70" s="52"/>
      <c r="T70" s="29"/>
      <c r="U70" s="39"/>
      <c r="V70" s="36"/>
      <c r="W70" s="36"/>
      <c r="X70" s="36"/>
      <c r="Y70" s="36"/>
      <c r="Z70" s="39"/>
      <c r="AA70" s="36"/>
      <c r="AB70" s="24"/>
    </row>
    <row r="71" spans="2:28" ht="27" customHeight="1">
      <c r="B71" s="137">
        <v>29</v>
      </c>
      <c r="C71" s="138"/>
      <c r="D71" s="117"/>
      <c r="E71" s="43"/>
      <c r="F71" s="119"/>
      <c r="G71" s="51"/>
      <c r="H71" s="51"/>
      <c r="I71" s="52"/>
      <c r="T71" s="29"/>
      <c r="U71" s="39"/>
      <c r="V71" s="36"/>
      <c r="W71" s="36"/>
      <c r="X71" s="36"/>
      <c r="Y71" s="36"/>
      <c r="Z71" s="39"/>
      <c r="AA71" s="36"/>
      <c r="AB71" s="24"/>
    </row>
    <row r="72" spans="2:28" ht="27" customHeight="1">
      <c r="B72" s="137"/>
      <c r="C72" s="138"/>
      <c r="D72" s="117"/>
      <c r="E72" s="43"/>
      <c r="F72" s="120"/>
      <c r="G72" s="51"/>
      <c r="H72" s="51"/>
      <c r="I72" s="52"/>
      <c r="T72" s="29"/>
      <c r="U72" s="39"/>
      <c r="V72" s="36"/>
      <c r="W72" s="36"/>
      <c r="X72" s="36"/>
      <c r="Y72" s="36"/>
      <c r="Z72" s="39"/>
      <c r="AA72" s="36"/>
      <c r="AB72" s="24"/>
    </row>
    <row r="73" spans="2:28" ht="27" customHeight="1">
      <c r="B73" s="137">
        <v>30</v>
      </c>
      <c r="C73" s="138"/>
      <c r="D73" s="117"/>
      <c r="E73" s="43"/>
      <c r="F73" s="117"/>
      <c r="G73" s="51"/>
      <c r="H73" s="51"/>
      <c r="I73" s="52"/>
      <c r="T73" s="29"/>
      <c r="U73" s="39"/>
      <c r="V73" s="36"/>
      <c r="W73" s="36"/>
      <c r="X73" s="39"/>
      <c r="Y73" s="36"/>
      <c r="Z73" s="39"/>
      <c r="AA73" s="36"/>
      <c r="AB73" s="24"/>
    </row>
    <row r="74" spans="2:28" ht="27" customHeight="1" thickBot="1">
      <c r="B74" s="145"/>
      <c r="C74" s="162"/>
      <c r="D74" s="118"/>
      <c r="E74" s="44"/>
      <c r="F74" s="118"/>
      <c r="G74" s="53"/>
      <c r="H74" s="53"/>
      <c r="I74" s="54"/>
      <c r="T74" s="29"/>
      <c r="U74" s="39"/>
      <c r="V74" s="36"/>
      <c r="W74" s="36"/>
      <c r="X74" s="39"/>
      <c r="Y74" s="36"/>
      <c r="Z74" s="39"/>
      <c r="AA74" s="36"/>
      <c r="AB74" s="24"/>
    </row>
    <row r="75" spans="1:28" ht="27" customHeight="1">
      <c r="A75" s="34">
        <f>COUNTA(E75,E77,E79,E81,E83,E85,E87,E89,E91,E93)</f>
        <v>0</v>
      </c>
      <c r="B75" s="137">
        <v>31</v>
      </c>
      <c r="C75" s="138"/>
      <c r="D75" s="117"/>
      <c r="E75" s="43"/>
      <c r="F75" s="119"/>
      <c r="G75" s="51"/>
      <c r="H75" s="51"/>
      <c r="I75" s="52"/>
      <c r="T75" s="29"/>
      <c r="U75" s="39"/>
      <c r="V75" s="36"/>
      <c r="W75" s="36"/>
      <c r="X75" s="36"/>
      <c r="Y75" s="36"/>
      <c r="Z75" s="39"/>
      <c r="AA75" s="36"/>
      <c r="AB75" s="24"/>
    </row>
    <row r="76" spans="1:28" ht="27" customHeight="1">
      <c r="A76" s="35">
        <f>COUNTA(G75:I75,G77:I77,G79:I79,G81:I81,G83:I83,G85:I85,G87:I87,G89:I89,G91:I91,G93:I93)</f>
        <v>0</v>
      </c>
      <c r="B76" s="137"/>
      <c r="C76" s="138"/>
      <c r="D76" s="117"/>
      <c r="E76" s="43"/>
      <c r="F76" s="120"/>
      <c r="G76" s="51"/>
      <c r="H76" s="51"/>
      <c r="I76" s="52"/>
      <c r="T76" s="29"/>
      <c r="U76" s="39"/>
      <c r="V76" s="36"/>
      <c r="W76" s="36"/>
      <c r="X76" s="36"/>
      <c r="Y76" s="36"/>
      <c r="Z76" s="39"/>
      <c r="AA76" s="36"/>
      <c r="AB76" s="24"/>
    </row>
    <row r="77" spans="2:28" ht="27" customHeight="1">
      <c r="B77" s="137">
        <v>32</v>
      </c>
      <c r="C77" s="138"/>
      <c r="D77" s="117"/>
      <c r="E77" s="43"/>
      <c r="F77" s="119"/>
      <c r="G77" s="51"/>
      <c r="H77" s="51"/>
      <c r="I77" s="52"/>
      <c r="T77" s="29"/>
      <c r="U77" s="36"/>
      <c r="V77" s="36"/>
      <c r="W77" s="36"/>
      <c r="X77" s="36"/>
      <c r="Y77" s="39"/>
      <c r="Z77" s="36"/>
      <c r="AA77" s="39"/>
      <c r="AB77" s="24"/>
    </row>
    <row r="78" spans="2:28" ht="27" customHeight="1">
      <c r="B78" s="137"/>
      <c r="C78" s="138"/>
      <c r="D78" s="117"/>
      <c r="E78" s="43"/>
      <c r="F78" s="120"/>
      <c r="G78" s="51"/>
      <c r="H78" s="51"/>
      <c r="I78" s="52"/>
      <c r="T78" s="29"/>
      <c r="U78" s="39"/>
      <c r="V78" s="39"/>
      <c r="W78" s="39"/>
      <c r="X78" s="36"/>
      <c r="Y78" s="36"/>
      <c r="Z78" s="39"/>
      <c r="AA78" s="36"/>
      <c r="AB78" s="24"/>
    </row>
    <row r="79" spans="2:28" ht="27" customHeight="1">
      <c r="B79" s="137">
        <v>33</v>
      </c>
      <c r="C79" s="138"/>
      <c r="D79" s="117"/>
      <c r="E79" s="43"/>
      <c r="F79" s="119"/>
      <c r="G79" s="51"/>
      <c r="H79" s="51"/>
      <c r="I79" s="52"/>
      <c r="T79" s="29"/>
      <c r="U79" s="36"/>
      <c r="V79" s="39"/>
      <c r="W79" s="39"/>
      <c r="X79" s="36"/>
      <c r="Y79" s="36"/>
      <c r="Z79" s="39"/>
      <c r="AA79" s="36"/>
      <c r="AB79" s="24"/>
    </row>
    <row r="80" spans="2:28" ht="27" customHeight="1">
      <c r="B80" s="137"/>
      <c r="C80" s="138"/>
      <c r="D80" s="117"/>
      <c r="E80" s="43"/>
      <c r="F80" s="120"/>
      <c r="G80" s="51"/>
      <c r="H80" s="51"/>
      <c r="I80" s="52"/>
      <c r="T80" s="29"/>
      <c r="U80" s="39"/>
      <c r="V80" s="36"/>
      <c r="W80" s="36"/>
      <c r="X80" s="36"/>
      <c r="Y80" s="36"/>
      <c r="Z80" s="36"/>
      <c r="AA80" s="36"/>
      <c r="AB80" s="24"/>
    </row>
    <row r="81" spans="2:28" ht="27" customHeight="1">
      <c r="B81" s="137">
        <v>34</v>
      </c>
      <c r="C81" s="138"/>
      <c r="D81" s="117"/>
      <c r="E81" s="43"/>
      <c r="F81" s="119"/>
      <c r="G81" s="51"/>
      <c r="H81" s="51"/>
      <c r="I81" s="52"/>
      <c r="T81" s="29"/>
      <c r="U81" s="36"/>
      <c r="V81" s="36"/>
      <c r="W81" s="36"/>
      <c r="X81" s="36"/>
      <c r="Y81" s="36"/>
      <c r="Z81" s="39"/>
      <c r="AA81" s="36"/>
      <c r="AB81" s="24"/>
    </row>
    <row r="82" spans="2:28" ht="27" customHeight="1">
      <c r="B82" s="137"/>
      <c r="C82" s="138"/>
      <c r="D82" s="117"/>
      <c r="E82" s="43"/>
      <c r="F82" s="120"/>
      <c r="G82" s="51"/>
      <c r="H82" s="51"/>
      <c r="I82" s="52"/>
      <c r="T82" s="29"/>
      <c r="U82" s="36"/>
      <c r="V82" s="36"/>
      <c r="W82" s="36"/>
      <c r="X82" s="36"/>
      <c r="Y82" s="36"/>
      <c r="Z82" s="39"/>
      <c r="AA82" s="36"/>
      <c r="AB82" s="24"/>
    </row>
    <row r="83" spans="2:28" ht="27" customHeight="1">
      <c r="B83" s="137">
        <v>35</v>
      </c>
      <c r="C83" s="138"/>
      <c r="D83" s="117"/>
      <c r="E83" s="43"/>
      <c r="F83" s="119"/>
      <c r="G83" s="51"/>
      <c r="H83" s="51"/>
      <c r="I83" s="52"/>
      <c r="T83" s="29"/>
      <c r="U83" s="39"/>
      <c r="V83" s="36"/>
      <c r="W83" s="36"/>
      <c r="X83" s="36"/>
      <c r="Y83" s="36"/>
      <c r="Z83" s="36"/>
      <c r="AA83" s="36"/>
      <c r="AB83" s="24"/>
    </row>
    <row r="84" spans="2:28" ht="27" customHeight="1">
      <c r="B84" s="137"/>
      <c r="C84" s="138"/>
      <c r="D84" s="117"/>
      <c r="E84" s="43"/>
      <c r="F84" s="120"/>
      <c r="G84" s="51"/>
      <c r="H84" s="51"/>
      <c r="I84" s="52"/>
      <c r="T84" s="40"/>
      <c r="U84" s="39"/>
      <c r="V84" s="36"/>
      <c r="W84" s="36"/>
      <c r="X84" s="36"/>
      <c r="Y84" s="36"/>
      <c r="Z84" s="36"/>
      <c r="AA84" s="36"/>
      <c r="AB84" s="24"/>
    </row>
    <row r="85" spans="2:28" ht="27" customHeight="1">
      <c r="B85" s="137">
        <v>36</v>
      </c>
      <c r="C85" s="138"/>
      <c r="D85" s="117"/>
      <c r="E85" s="43"/>
      <c r="F85" s="119"/>
      <c r="G85" s="51"/>
      <c r="H85" s="51"/>
      <c r="I85" s="52"/>
      <c r="T85" s="29"/>
      <c r="U85" s="39"/>
      <c r="V85" s="36"/>
      <c r="W85" s="36"/>
      <c r="X85" s="36"/>
      <c r="Y85" s="36"/>
      <c r="Z85" s="39"/>
      <c r="AA85" s="36"/>
      <c r="AB85" s="24"/>
    </row>
    <row r="86" spans="2:28" ht="27" customHeight="1">
      <c r="B86" s="137"/>
      <c r="C86" s="138"/>
      <c r="D86" s="117"/>
      <c r="E86" s="43"/>
      <c r="F86" s="120"/>
      <c r="G86" s="51"/>
      <c r="H86" s="51"/>
      <c r="I86" s="52"/>
      <c r="T86" s="29"/>
      <c r="U86" s="39"/>
      <c r="V86" s="36"/>
      <c r="W86" s="36"/>
      <c r="X86" s="36"/>
      <c r="Y86" s="36"/>
      <c r="Z86" s="36"/>
      <c r="AA86" s="36"/>
      <c r="AB86" s="24"/>
    </row>
    <row r="87" spans="2:28" ht="27" customHeight="1">
      <c r="B87" s="137">
        <v>37</v>
      </c>
      <c r="C87" s="138"/>
      <c r="D87" s="117"/>
      <c r="E87" s="43"/>
      <c r="F87" s="119"/>
      <c r="G87" s="51"/>
      <c r="H87" s="51"/>
      <c r="I87" s="52"/>
      <c r="T87" s="29"/>
      <c r="U87" s="36"/>
      <c r="V87" s="36"/>
      <c r="W87" s="36"/>
      <c r="X87" s="36"/>
      <c r="Y87" s="36"/>
      <c r="Z87" s="39"/>
      <c r="AA87" s="36"/>
      <c r="AB87" s="24"/>
    </row>
    <row r="88" spans="2:28" ht="27" customHeight="1">
      <c r="B88" s="137"/>
      <c r="C88" s="138"/>
      <c r="D88" s="117"/>
      <c r="E88" s="43"/>
      <c r="F88" s="120"/>
      <c r="G88" s="51"/>
      <c r="H88" s="51"/>
      <c r="I88" s="52"/>
      <c r="T88" s="29"/>
      <c r="U88" s="39"/>
      <c r="V88" s="36"/>
      <c r="W88" s="36"/>
      <c r="X88" s="36"/>
      <c r="Y88" s="36"/>
      <c r="Z88" s="36"/>
      <c r="AA88" s="36"/>
      <c r="AB88" s="24"/>
    </row>
    <row r="89" spans="2:28" ht="27" customHeight="1">
      <c r="B89" s="137">
        <v>38</v>
      </c>
      <c r="C89" s="138"/>
      <c r="D89" s="117"/>
      <c r="E89" s="43"/>
      <c r="F89" s="119"/>
      <c r="G89" s="51"/>
      <c r="H89" s="51"/>
      <c r="I89" s="52"/>
      <c r="T89" s="29"/>
      <c r="U89" s="39"/>
      <c r="V89" s="36"/>
      <c r="W89" s="36"/>
      <c r="X89" s="36"/>
      <c r="Y89" s="39"/>
      <c r="Z89" s="39"/>
      <c r="AA89" s="36"/>
      <c r="AB89" s="24"/>
    </row>
    <row r="90" spans="2:28" ht="27" customHeight="1">
      <c r="B90" s="137"/>
      <c r="C90" s="138"/>
      <c r="D90" s="117"/>
      <c r="E90" s="43"/>
      <c r="F90" s="120"/>
      <c r="G90" s="51"/>
      <c r="H90" s="51"/>
      <c r="I90" s="52"/>
      <c r="T90" s="29"/>
      <c r="U90" s="39"/>
      <c r="V90" s="36"/>
      <c r="W90" s="36"/>
      <c r="X90" s="36"/>
      <c r="Y90" s="36"/>
      <c r="Z90" s="39"/>
      <c r="AA90" s="36"/>
      <c r="AB90" s="24"/>
    </row>
    <row r="91" spans="2:28" ht="27" customHeight="1">
      <c r="B91" s="137">
        <v>39</v>
      </c>
      <c r="C91" s="138"/>
      <c r="D91" s="117"/>
      <c r="E91" s="43"/>
      <c r="F91" s="119"/>
      <c r="G91" s="51"/>
      <c r="H91" s="51"/>
      <c r="I91" s="52"/>
      <c r="T91" s="29"/>
      <c r="U91" s="39"/>
      <c r="V91" s="36"/>
      <c r="W91" s="36"/>
      <c r="X91" s="36"/>
      <c r="Y91" s="36"/>
      <c r="Z91" s="39"/>
      <c r="AA91" s="36"/>
      <c r="AB91" s="24"/>
    </row>
    <row r="92" spans="2:28" ht="27" customHeight="1">
      <c r="B92" s="137"/>
      <c r="C92" s="138"/>
      <c r="D92" s="117"/>
      <c r="E92" s="43"/>
      <c r="F92" s="120"/>
      <c r="G92" s="51"/>
      <c r="H92" s="51"/>
      <c r="I92" s="52"/>
      <c r="T92" s="29"/>
      <c r="U92" s="39"/>
      <c r="V92" s="36"/>
      <c r="W92" s="36"/>
      <c r="X92" s="36"/>
      <c r="Y92" s="36"/>
      <c r="Z92" s="39"/>
      <c r="AA92" s="36"/>
      <c r="AB92" s="24"/>
    </row>
    <row r="93" spans="2:28" ht="27" customHeight="1">
      <c r="B93" s="137">
        <v>40</v>
      </c>
      <c r="C93" s="138"/>
      <c r="D93" s="117"/>
      <c r="E93" s="43"/>
      <c r="F93" s="117"/>
      <c r="G93" s="51"/>
      <c r="H93" s="51"/>
      <c r="I93" s="52"/>
      <c r="T93" s="29"/>
      <c r="U93" s="39"/>
      <c r="V93" s="36"/>
      <c r="W93" s="36"/>
      <c r="X93" s="39"/>
      <c r="Y93" s="36"/>
      <c r="Z93" s="39"/>
      <c r="AA93" s="36"/>
      <c r="AB93" s="24"/>
    </row>
    <row r="94" spans="2:28" ht="27" customHeight="1" thickBot="1">
      <c r="B94" s="145"/>
      <c r="C94" s="162"/>
      <c r="D94" s="118"/>
      <c r="E94" s="44"/>
      <c r="F94" s="118"/>
      <c r="G94" s="53"/>
      <c r="H94" s="53"/>
      <c r="I94" s="54"/>
      <c r="T94" s="29"/>
      <c r="U94" s="39"/>
      <c r="V94" s="36"/>
      <c r="W94" s="36"/>
      <c r="X94" s="39"/>
      <c r="Y94" s="36"/>
      <c r="Z94" s="39"/>
      <c r="AA94" s="36"/>
      <c r="AB94" s="24"/>
    </row>
    <row r="95" spans="1:28" ht="27" customHeight="1">
      <c r="A95" s="34">
        <f>COUNTA(E95,E97,E99,E101,E103,E105,E107,E109,E111,E113)</f>
        <v>0</v>
      </c>
      <c r="B95" s="137">
        <v>41</v>
      </c>
      <c r="C95" s="138"/>
      <c r="D95" s="117"/>
      <c r="E95" s="43"/>
      <c r="F95" s="119"/>
      <c r="G95" s="51"/>
      <c r="H95" s="51"/>
      <c r="I95" s="52"/>
      <c r="T95" s="29"/>
      <c r="U95" s="39"/>
      <c r="V95" s="36"/>
      <c r="W95" s="36"/>
      <c r="X95" s="36"/>
      <c r="Y95" s="36"/>
      <c r="Z95" s="39"/>
      <c r="AA95" s="36"/>
      <c r="AB95" s="24"/>
    </row>
    <row r="96" spans="1:28" ht="27" customHeight="1">
      <c r="A96" s="35">
        <f>COUNTA(G95:I95,G97:I97,G99:I99,G101:I101,G103:I103,G105:I105,G107:I107,G109:I109,G111:I111,G113:I113)</f>
        <v>0</v>
      </c>
      <c r="B96" s="137"/>
      <c r="C96" s="138"/>
      <c r="D96" s="117"/>
      <c r="E96" s="43"/>
      <c r="F96" s="120"/>
      <c r="G96" s="51"/>
      <c r="H96" s="51"/>
      <c r="I96" s="52"/>
      <c r="T96" s="29"/>
      <c r="U96" s="39"/>
      <c r="V96" s="36"/>
      <c r="W96" s="36"/>
      <c r="X96" s="36"/>
      <c r="Y96" s="36"/>
      <c r="Z96" s="39"/>
      <c r="AA96" s="36"/>
      <c r="AB96" s="24"/>
    </row>
    <row r="97" spans="2:28" ht="27" customHeight="1">
      <c r="B97" s="137">
        <v>42</v>
      </c>
      <c r="C97" s="138"/>
      <c r="D97" s="117"/>
      <c r="E97" s="43"/>
      <c r="F97" s="119"/>
      <c r="G97" s="51"/>
      <c r="H97" s="51"/>
      <c r="I97" s="52"/>
      <c r="T97" s="29"/>
      <c r="U97" s="36"/>
      <c r="V97" s="36"/>
      <c r="W97" s="36"/>
      <c r="X97" s="36"/>
      <c r="Y97" s="39"/>
      <c r="Z97" s="36"/>
      <c r="AA97" s="39"/>
      <c r="AB97" s="24"/>
    </row>
    <row r="98" spans="2:28" ht="27" customHeight="1">
      <c r="B98" s="137"/>
      <c r="C98" s="138"/>
      <c r="D98" s="117"/>
      <c r="E98" s="43"/>
      <c r="F98" s="120"/>
      <c r="G98" s="51"/>
      <c r="H98" s="51"/>
      <c r="I98" s="52"/>
      <c r="T98" s="29"/>
      <c r="U98" s="39"/>
      <c r="V98" s="39"/>
      <c r="W98" s="39"/>
      <c r="X98" s="36"/>
      <c r="Y98" s="36"/>
      <c r="Z98" s="39"/>
      <c r="AA98" s="36"/>
      <c r="AB98" s="24"/>
    </row>
    <row r="99" spans="2:28" ht="27" customHeight="1">
      <c r="B99" s="137">
        <v>43</v>
      </c>
      <c r="C99" s="138"/>
      <c r="D99" s="117"/>
      <c r="E99" s="43"/>
      <c r="F99" s="119"/>
      <c r="G99" s="51"/>
      <c r="H99" s="51"/>
      <c r="I99" s="52"/>
      <c r="T99" s="29"/>
      <c r="U99" s="36"/>
      <c r="V99" s="39"/>
      <c r="W99" s="39"/>
      <c r="X99" s="36"/>
      <c r="Y99" s="36"/>
      <c r="Z99" s="39"/>
      <c r="AA99" s="36"/>
      <c r="AB99" s="24"/>
    </row>
    <row r="100" spans="2:28" ht="27" customHeight="1">
      <c r="B100" s="137"/>
      <c r="C100" s="138"/>
      <c r="D100" s="117"/>
      <c r="E100" s="43"/>
      <c r="F100" s="120"/>
      <c r="G100" s="51"/>
      <c r="H100" s="51"/>
      <c r="I100" s="52"/>
      <c r="T100" s="29"/>
      <c r="U100" s="39"/>
      <c r="V100" s="36"/>
      <c r="W100" s="36"/>
      <c r="X100" s="36"/>
      <c r="Y100" s="36"/>
      <c r="Z100" s="36"/>
      <c r="AA100" s="36"/>
      <c r="AB100" s="24"/>
    </row>
    <row r="101" spans="2:28" ht="27" customHeight="1">
      <c r="B101" s="137">
        <v>44</v>
      </c>
      <c r="C101" s="138"/>
      <c r="D101" s="117"/>
      <c r="E101" s="43"/>
      <c r="F101" s="119"/>
      <c r="G101" s="51"/>
      <c r="H101" s="51"/>
      <c r="I101" s="52"/>
      <c r="T101" s="29"/>
      <c r="U101" s="36"/>
      <c r="V101" s="36"/>
      <c r="W101" s="36"/>
      <c r="X101" s="36"/>
      <c r="Y101" s="36"/>
      <c r="Z101" s="39"/>
      <c r="AA101" s="36"/>
      <c r="AB101" s="24"/>
    </row>
    <row r="102" spans="2:28" ht="27" customHeight="1">
      <c r="B102" s="137"/>
      <c r="C102" s="138"/>
      <c r="D102" s="117"/>
      <c r="E102" s="43"/>
      <c r="F102" s="120"/>
      <c r="G102" s="51"/>
      <c r="H102" s="51"/>
      <c r="I102" s="52"/>
      <c r="T102" s="29"/>
      <c r="U102" s="36"/>
      <c r="V102" s="36"/>
      <c r="W102" s="36"/>
      <c r="X102" s="36"/>
      <c r="Y102" s="36"/>
      <c r="Z102" s="39"/>
      <c r="AA102" s="36"/>
      <c r="AB102" s="24"/>
    </row>
    <row r="103" spans="2:28" ht="27" customHeight="1">
      <c r="B103" s="137">
        <v>45</v>
      </c>
      <c r="C103" s="138"/>
      <c r="D103" s="117"/>
      <c r="E103" s="43"/>
      <c r="F103" s="119"/>
      <c r="G103" s="51"/>
      <c r="H103" s="51"/>
      <c r="I103" s="52"/>
      <c r="T103" s="29"/>
      <c r="U103" s="39"/>
      <c r="V103" s="36"/>
      <c r="W103" s="36"/>
      <c r="X103" s="36"/>
      <c r="Y103" s="36"/>
      <c r="Z103" s="36"/>
      <c r="AA103" s="36"/>
      <c r="AB103" s="24"/>
    </row>
    <row r="104" spans="2:28" ht="27" customHeight="1">
      <c r="B104" s="137"/>
      <c r="C104" s="138"/>
      <c r="D104" s="117"/>
      <c r="E104" s="43"/>
      <c r="F104" s="120"/>
      <c r="G104" s="51"/>
      <c r="H104" s="51"/>
      <c r="I104" s="52"/>
      <c r="T104" s="40"/>
      <c r="U104" s="39"/>
      <c r="V104" s="36"/>
      <c r="W104" s="36"/>
      <c r="X104" s="36"/>
      <c r="Y104" s="36"/>
      <c r="Z104" s="36"/>
      <c r="AA104" s="36"/>
      <c r="AB104" s="24"/>
    </row>
    <row r="105" spans="2:28" ht="27" customHeight="1">
      <c r="B105" s="137">
        <v>46</v>
      </c>
      <c r="C105" s="138"/>
      <c r="D105" s="117"/>
      <c r="E105" s="43"/>
      <c r="F105" s="119"/>
      <c r="G105" s="51"/>
      <c r="H105" s="51"/>
      <c r="I105" s="52"/>
      <c r="T105" s="29"/>
      <c r="U105" s="39"/>
      <c r="V105" s="36"/>
      <c r="W105" s="36"/>
      <c r="X105" s="36"/>
      <c r="Y105" s="36"/>
      <c r="Z105" s="39"/>
      <c r="AA105" s="36"/>
      <c r="AB105" s="24"/>
    </row>
    <row r="106" spans="2:28" ht="27" customHeight="1">
      <c r="B106" s="137"/>
      <c r="C106" s="138"/>
      <c r="D106" s="117"/>
      <c r="E106" s="43"/>
      <c r="F106" s="120"/>
      <c r="G106" s="51"/>
      <c r="H106" s="51"/>
      <c r="I106" s="52"/>
      <c r="T106" s="29"/>
      <c r="U106" s="39"/>
      <c r="V106" s="36"/>
      <c r="W106" s="36"/>
      <c r="X106" s="36"/>
      <c r="Y106" s="36"/>
      <c r="Z106" s="36"/>
      <c r="AA106" s="36"/>
      <c r="AB106" s="24"/>
    </row>
    <row r="107" spans="2:28" ht="27" customHeight="1">
      <c r="B107" s="137">
        <v>47</v>
      </c>
      <c r="C107" s="138"/>
      <c r="D107" s="117"/>
      <c r="E107" s="43"/>
      <c r="F107" s="119"/>
      <c r="G107" s="51"/>
      <c r="H107" s="51"/>
      <c r="I107" s="52"/>
      <c r="T107" s="29"/>
      <c r="U107" s="36"/>
      <c r="V107" s="36"/>
      <c r="W107" s="36"/>
      <c r="X107" s="36"/>
      <c r="Y107" s="36"/>
      <c r="Z107" s="39"/>
      <c r="AA107" s="36"/>
      <c r="AB107" s="24"/>
    </row>
    <row r="108" spans="2:28" ht="27" customHeight="1">
      <c r="B108" s="137"/>
      <c r="C108" s="138"/>
      <c r="D108" s="117"/>
      <c r="E108" s="43"/>
      <c r="F108" s="120"/>
      <c r="G108" s="51"/>
      <c r="H108" s="51"/>
      <c r="I108" s="52"/>
      <c r="T108" s="29"/>
      <c r="U108" s="39"/>
      <c r="V108" s="36"/>
      <c r="W108" s="36"/>
      <c r="X108" s="36"/>
      <c r="Y108" s="36"/>
      <c r="Z108" s="36"/>
      <c r="AA108" s="36"/>
      <c r="AB108" s="24"/>
    </row>
    <row r="109" spans="2:28" ht="27" customHeight="1">
      <c r="B109" s="137">
        <v>48</v>
      </c>
      <c r="C109" s="138"/>
      <c r="D109" s="117"/>
      <c r="E109" s="43"/>
      <c r="F109" s="119"/>
      <c r="G109" s="51"/>
      <c r="H109" s="51"/>
      <c r="I109" s="52"/>
      <c r="T109" s="29"/>
      <c r="U109" s="39"/>
      <c r="V109" s="36"/>
      <c r="W109" s="36"/>
      <c r="X109" s="36"/>
      <c r="Y109" s="39"/>
      <c r="Z109" s="39"/>
      <c r="AA109" s="36"/>
      <c r="AB109" s="24"/>
    </row>
    <row r="110" spans="2:28" ht="27" customHeight="1">
      <c r="B110" s="137"/>
      <c r="C110" s="138"/>
      <c r="D110" s="117"/>
      <c r="E110" s="43"/>
      <c r="F110" s="120"/>
      <c r="G110" s="51"/>
      <c r="H110" s="51"/>
      <c r="I110" s="52"/>
      <c r="T110" s="29"/>
      <c r="U110" s="39"/>
      <c r="V110" s="36"/>
      <c r="W110" s="36"/>
      <c r="X110" s="36"/>
      <c r="Y110" s="36"/>
      <c r="Z110" s="39"/>
      <c r="AA110" s="36"/>
      <c r="AB110" s="24"/>
    </row>
    <row r="111" spans="2:28" ht="27" customHeight="1">
      <c r="B111" s="137">
        <v>49</v>
      </c>
      <c r="C111" s="138"/>
      <c r="D111" s="117"/>
      <c r="E111" s="43"/>
      <c r="F111" s="119"/>
      <c r="G111" s="51"/>
      <c r="H111" s="51"/>
      <c r="I111" s="52"/>
      <c r="T111" s="29"/>
      <c r="U111" s="39"/>
      <c r="V111" s="36"/>
      <c r="W111" s="36"/>
      <c r="X111" s="36"/>
      <c r="Y111" s="36"/>
      <c r="Z111" s="39"/>
      <c r="AA111" s="36"/>
      <c r="AB111" s="24"/>
    </row>
    <row r="112" spans="2:28" ht="27" customHeight="1">
      <c r="B112" s="137"/>
      <c r="C112" s="138"/>
      <c r="D112" s="117"/>
      <c r="E112" s="43"/>
      <c r="F112" s="120"/>
      <c r="G112" s="51"/>
      <c r="H112" s="51"/>
      <c r="I112" s="52"/>
      <c r="T112" s="29"/>
      <c r="U112" s="39"/>
      <c r="V112" s="36"/>
      <c r="W112" s="36"/>
      <c r="X112" s="36"/>
      <c r="Y112" s="36"/>
      <c r="Z112" s="39"/>
      <c r="AA112" s="36"/>
      <c r="AB112" s="24"/>
    </row>
    <row r="113" spans="2:28" ht="27" customHeight="1">
      <c r="B113" s="137">
        <v>50</v>
      </c>
      <c r="C113" s="138"/>
      <c r="D113" s="117"/>
      <c r="E113" s="43"/>
      <c r="F113" s="117"/>
      <c r="G113" s="51"/>
      <c r="H113" s="51"/>
      <c r="I113" s="52"/>
      <c r="T113" s="29"/>
      <c r="U113" s="39"/>
      <c r="V113" s="36"/>
      <c r="W113" s="36"/>
      <c r="X113" s="39"/>
      <c r="Y113" s="36"/>
      <c r="Z113" s="39"/>
      <c r="AA113" s="36"/>
      <c r="AB113" s="24"/>
    </row>
    <row r="114" spans="2:28" ht="27" customHeight="1" thickBot="1">
      <c r="B114" s="145"/>
      <c r="C114" s="162"/>
      <c r="D114" s="118"/>
      <c r="E114" s="44"/>
      <c r="F114" s="118"/>
      <c r="G114" s="53"/>
      <c r="H114" s="53"/>
      <c r="I114" s="54"/>
      <c r="T114" s="24"/>
      <c r="U114" s="39"/>
      <c r="V114" s="36"/>
      <c r="W114" s="36"/>
      <c r="X114" s="39"/>
      <c r="Y114" s="36"/>
      <c r="Z114" s="39"/>
      <c r="AA114" s="36"/>
      <c r="AB114" s="24"/>
    </row>
    <row r="115" spans="21:28" ht="20.25" customHeight="1">
      <c r="U115" s="21"/>
      <c r="V115" s="36"/>
      <c r="W115" s="36"/>
      <c r="X115" s="21"/>
      <c r="Y115" s="21"/>
      <c r="Z115" s="21"/>
      <c r="AA115" s="21"/>
      <c r="AB115" s="24"/>
    </row>
    <row r="116" spans="22:23" ht="20.25" customHeight="1">
      <c r="V116" s="36"/>
      <c r="W116" s="36"/>
    </row>
    <row r="117" spans="22:23" ht="20.25" customHeight="1">
      <c r="V117" s="36"/>
      <c r="W117" s="36"/>
    </row>
    <row r="118" spans="22:23" ht="12.75">
      <c r="V118" s="39"/>
      <c r="W118" s="39"/>
    </row>
    <row r="119" spans="22:23" ht="12.75">
      <c r="V119" s="39"/>
      <c r="W119" s="39"/>
    </row>
    <row r="120" spans="22:23" ht="12.75">
      <c r="V120" s="21"/>
      <c r="W120" s="21"/>
    </row>
  </sheetData>
  <sheetProtection/>
  <mergeCells count="229">
    <mergeCell ref="T3:X3"/>
    <mergeCell ref="T4:X8"/>
    <mergeCell ref="B101:B102"/>
    <mergeCell ref="C101:C102"/>
    <mergeCell ref="D101:D102"/>
    <mergeCell ref="B103:B104"/>
    <mergeCell ref="C103:C104"/>
    <mergeCell ref="D103:D104"/>
    <mergeCell ref="B91:B92"/>
    <mergeCell ref="C91:C92"/>
    <mergeCell ref="D91:D92"/>
    <mergeCell ref="B105:B106"/>
    <mergeCell ref="C105:C106"/>
    <mergeCell ref="D105:D106"/>
    <mergeCell ref="B107:B108"/>
    <mergeCell ref="C107:C108"/>
    <mergeCell ref="D107:D108"/>
    <mergeCell ref="B93:B94"/>
    <mergeCell ref="C93:C94"/>
    <mergeCell ref="D93:D94"/>
    <mergeCell ref="B113:B114"/>
    <mergeCell ref="C113:C114"/>
    <mergeCell ref="D113:D114"/>
    <mergeCell ref="B109:B110"/>
    <mergeCell ref="C109:C110"/>
    <mergeCell ref="D109:D110"/>
    <mergeCell ref="B111:B112"/>
    <mergeCell ref="C111:C112"/>
    <mergeCell ref="D111:D112"/>
    <mergeCell ref="D97:D98"/>
    <mergeCell ref="B99:B100"/>
    <mergeCell ref="C99:C100"/>
    <mergeCell ref="D99:D100"/>
    <mergeCell ref="B95:B96"/>
    <mergeCell ref="C95:C96"/>
    <mergeCell ref="D95:D96"/>
    <mergeCell ref="B97:B98"/>
    <mergeCell ref="C97:C98"/>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D49:D50"/>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29:B30"/>
    <mergeCell ref="C29:C30"/>
    <mergeCell ref="D29:D30"/>
    <mergeCell ref="B35:B36"/>
    <mergeCell ref="C35:C36"/>
    <mergeCell ref="D35:D36"/>
    <mergeCell ref="B31:B32"/>
    <mergeCell ref="C31:C32"/>
    <mergeCell ref="D31:D32"/>
    <mergeCell ref="B33:B34"/>
    <mergeCell ref="B21:B22"/>
    <mergeCell ref="C21:C22"/>
    <mergeCell ref="D21:D22"/>
    <mergeCell ref="B23:B24"/>
    <mergeCell ref="C23:C24"/>
    <mergeCell ref="D23:D24"/>
    <mergeCell ref="B25:B26"/>
    <mergeCell ref="C25:C26"/>
    <mergeCell ref="D25:D26"/>
    <mergeCell ref="B27:B28"/>
    <mergeCell ref="C27:C28"/>
    <mergeCell ref="D27:D28"/>
    <mergeCell ref="B13:B14"/>
    <mergeCell ref="C13:C14"/>
    <mergeCell ref="D13:D14"/>
    <mergeCell ref="B11:B12"/>
    <mergeCell ref="C11:C12"/>
    <mergeCell ref="D11:D12"/>
    <mergeCell ref="H4:I4"/>
    <mergeCell ref="G1:I1"/>
    <mergeCell ref="B17:B18"/>
    <mergeCell ref="C17:C18"/>
    <mergeCell ref="D17:D18"/>
    <mergeCell ref="B19:B20"/>
    <mergeCell ref="C19:C20"/>
    <mergeCell ref="D19:D20"/>
    <mergeCell ref="D15:D16"/>
    <mergeCell ref="B8:C8"/>
    <mergeCell ref="C15:C16"/>
    <mergeCell ref="B1:F1"/>
    <mergeCell ref="D3:E3"/>
    <mergeCell ref="F3:G3"/>
    <mergeCell ref="H3:I3"/>
    <mergeCell ref="B5:B6"/>
    <mergeCell ref="D5:E5"/>
    <mergeCell ref="B4:C4"/>
    <mergeCell ref="D4:E4"/>
    <mergeCell ref="F4:G4"/>
    <mergeCell ref="F33:F34"/>
    <mergeCell ref="G11:I11"/>
    <mergeCell ref="G12:I12"/>
    <mergeCell ref="G5:I5"/>
    <mergeCell ref="D6:I6"/>
    <mergeCell ref="B3:C3"/>
    <mergeCell ref="F15:F16"/>
    <mergeCell ref="F11:F12"/>
    <mergeCell ref="F13:F14"/>
    <mergeCell ref="B15:B16"/>
    <mergeCell ref="F49:F50"/>
    <mergeCell ref="F51:F52"/>
    <mergeCell ref="F17:F18"/>
    <mergeCell ref="F19:F20"/>
    <mergeCell ref="F21:F22"/>
    <mergeCell ref="F23:F24"/>
    <mergeCell ref="F25:F26"/>
    <mergeCell ref="F27:F28"/>
    <mergeCell ref="F29:F30"/>
    <mergeCell ref="F31:F32"/>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99:F100"/>
    <mergeCell ref="F77:F78"/>
    <mergeCell ref="F79:F80"/>
    <mergeCell ref="F81:F82"/>
    <mergeCell ref="F83:F84"/>
    <mergeCell ref="F85:F86"/>
    <mergeCell ref="F87:F88"/>
    <mergeCell ref="F73:F74"/>
    <mergeCell ref="F75:F76"/>
    <mergeCell ref="F93:F94"/>
    <mergeCell ref="F95:F96"/>
    <mergeCell ref="F97:F98"/>
    <mergeCell ref="F89:F90"/>
    <mergeCell ref="F91:F92"/>
    <mergeCell ref="Y21:Z21"/>
    <mergeCell ref="Y23:Z23"/>
    <mergeCell ref="F113:F114"/>
    <mergeCell ref="F101:F102"/>
    <mergeCell ref="F103:F104"/>
    <mergeCell ref="F105:F106"/>
    <mergeCell ref="F107:F108"/>
    <mergeCell ref="F109:F110"/>
    <mergeCell ref="F111:F112"/>
    <mergeCell ref="F71:F72"/>
  </mergeCells>
  <conditionalFormatting sqref="G12:I12">
    <cfRule type="containsText" priority="10" dxfId="15" operator="containsText" text="未">
      <formula>NOT(ISERROR(SEARCH("未",G12)))</formula>
    </cfRule>
    <cfRule type="containsText" priority="11" dxfId="16" operator="containsText" text="未">
      <formula>NOT(ISERROR(SEARCH("未",G12)))</formula>
    </cfRule>
    <cfRule type="containsText" priority="12" dxfId="8" operator="containsText" text="未">
      <formula>NOT(ISERROR(SEARCH("未",G12)))</formula>
    </cfRule>
  </conditionalFormatting>
  <conditionalFormatting sqref="G12:I12">
    <cfRule type="containsText" priority="8" dxfId="16" operator="containsText" text="未">
      <formula>NOT(ISERROR(SEARCH("未",G12)))</formula>
    </cfRule>
    <cfRule type="containsText" priority="9" dxfId="8" operator="containsText" text="未">
      <formula>NOT(ISERROR(SEARCH("未",G12)))</formula>
    </cfRule>
  </conditionalFormatting>
  <conditionalFormatting sqref="G12:I12">
    <cfRule type="containsText" priority="6" dxfId="9" operator="containsText" text="未入力">
      <formula>NOT(ISERROR(SEARCH("未入力",G12)))</formula>
    </cfRule>
    <cfRule type="containsText" priority="7" dxfId="8" operator="containsText" text="未入力">
      <formula>NOT(ISERROR(SEARCH("未入力",G12)))</formula>
    </cfRule>
  </conditionalFormatting>
  <conditionalFormatting sqref="C15:C16">
    <cfRule type="containsText" priority="3" dxfId="1" operator="containsText" stopIfTrue="1" text="女">
      <formula>NOT(ISERROR(SEARCH("女",C15)))</formula>
    </cfRule>
    <cfRule type="containsText" priority="4" dxfId="0" operator="containsText" stopIfTrue="1" text="男">
      <formula>NOT(ISERROR(SEARCH("男",C15)))</formula>
    </cfRule>
  </conditionalFormatting>
  <conditionalFormatting sqref="C17:C114">
    <cfRule type="containsText" priority="1" dxfId="1" operator="containsText" stopIfTrue="1" text="女">
      <formula>NOT(ISERROR(SEARCH("女",C17)))</formula>
    </cfRule>
    <cfRule type="containsText" priority="2" dxfId="0" operator="containsText" stopIfTrue="1" text="男">
      <formula>NOT(ISERROR(SEARCH("男",C17)))</formula>
    </cfRule>
  </conditionalFormatting>
  <dataValidations count="12">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formula1>INDIRECT($C83)</formula1>
    </dataValidation>
    <dataValidation type="list" allowBlank="1" showInputMessage="1" showErrorMessage="1" sqref="C13:C14">
      <formula1>$V$12:$X$12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C15:C114">
      <formula1>$M$11:$R$11</formula1>
    </dataValidation>
    <dataValidation allowBlank="1" showInputMessage="1" showErrorMessage="1" imeMode="halfAlpha" sqref="G5:I5"/>
    <dataValidation allowBlank="1" showInputMessage="1" showErrorMessage="1" imeMode="hiragana" sqref="D6:I6 D5:E5 D4:G4"/>
    <dataValidation type="list" allowBlank="1" showInputMessage="1" showErrorMessage="1" imeMode="hiragana" sqref="B4:C4">
      <formula1>$K$11:$K$15</formula1>
    </dataValidation>
    <dataValidation type="list" allowBlank="1" showInputMessage="1" showErrorMessage="1" sqref="F15:F114">
      <formula1>$S$11:$S$17</formula1>
    </dataValidation>
  </dataValidations>
  <printOptions/>
  <pageMargins left="0.28" right="0.32" top="0.37" bottom="0.25" header="0.3" footer="0.2"/>
  <pageSetup horizontalDpi="600" verticalDpi="600" orientation="portrait" paperSize="9" scale="99" r:id="rId1"/>
  <rowBreaks count="1" manualBreakCount="1">
    <brk id="34" max="8" man="1"/>
  </rowBreaks>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Y99"/>
  <sheetViews>
    <sheetView zoomScaleSheetLayoutView="80" zoomScalePageLayoutView="0" workbookViewId="0" topLeftCell="B1">
      <selection activeCell="B1" sqref="B1:F1"/>
    </sheetView>
  </sheetViews>
  <sheetFormatPr defaultColWidth="9.140625" defaultRowHeight="15"/>
  <cols>
    <col min="1" max="1" width="3.421875" style="63" hidden="1" customWidth="1"/>
    <col min="2" max="2" width="12.28125" style="65" customWidth="1"/>
    <col min="3" max="3" width="16.57421875" style="65" customWidth="1"/>
    <col min="4" max="4" width="7.00390625" style="64" customWidth="1"/>
    <col min="5" max="5" width="16.8515625" style="65" customWidth="1"/>
    <col min="6" max="6" width="7.00390625" style="64" customWidth="1"/>
    <col min="7" max="7" width="16.8515625" style="65" customWidth="1"/>
    <col min="8" max="8" width="7.00390625" style="64" customWidth="1"/>
    <col min="9" max="9" width="16.8515625" style="65" customWidth="1"/>
    <col min="10" max="10" width="1.7109375" style="65" customWidth="1"/>
    <col min="11" max="11" width="10.57421875" style="65" hidden="1" customWidth="1"/>
    <col min="12" max="12" width="11.421875" style="66" hidden="1" customWidth="1"/>
    <col min="13" max="13" width="13.140625" style="66" hidden="1" customWidth="1"/>
    <col min="14" max="14" width="10.57421875" style="66" hidden="1" customWidth="1"/>
    <col min="15" max="15" width="13.140625" style="66" hidden="1" customWidth="1"/>
    <col min="16" max="16" width="10.57421875" style="66" hidden="1" customWidth="1"/>
    <col min="17" max="18" width="11.421875" style="66" hidden="1" customWidth="1"/>
    <col min="19" max="19" width="9.00390625" style="66" hidden="1" customWidth="1"/>
    <col min="20" max="16384" width="9.00390625" style="65" customWidth="1"/>
  </cols>
  <sheetData>
    <row r="1" spans="2:9" ht="25.5" customHeight="1" thickBot="1">
      <c r="B1" s="175" t="str">
        <f>'個人種目申込一覧表'!B1</f>
        <v>第６５回飯伊陸上競技選手権大会</v>
      </c>
      <c r="C1" s="175"/>
      <c r="D1" s="175"/>
      <c r="E1" s="175"/>
      <c r="F1" s="175"/>
      <c r="G1" s="64" t="s">
        <v>119</v>
      </c>
      <c r="H1" s="176" t="s">
        <v>135</v>
      </c>
      <c r="I1" s="177"/>
    </row>
    <row r="2" spans="2:9" ht="8.25" customHeight="1" thickBot="1" thickTop="1">
      <c r="B2" s="64"/>
      <c r="C2" s="64"/>
      <c r="G2" s="64"/>
      <c r="I2" s="64"/>
    </row>
    <row r="3" spans="3:25" ht="25.5" customHeight="1">
      <c r="C3" s="67" t="s">
        <v>120</v>
      </c>
      <c r="L3" s="68"/>
      <c r="M3" s="68"/>
      <c r="N3" s="68"/>
      <c r="O3" s="68"/>
      <c r="P3" s="68"/>
      <c r="Q3" s="68"/>
      <c r="R3" s="68"/>
      <c r="S3" s="68"/>
      <c r="T3" s="178" t="s">
        <v>143</v>
      </c>
      <c r="U3" s="179"/>
      <c r="V3" s="179"/>
      <c r="W3" s="179"/>
      <c r="X3" s="179"/>
      <c r="Y3" s="180"/>
    </row>
    <row r="4" spans="12:25" ht="6" customHeight="1" thickBot="1">
      <c r="L4" s="68"/>
      <c r="M4" s="68"/>
      <c r="N4" s="68"/>
      <c r="O4" s="68"/>
      <c r="P4" s="68"/>
      <c r="Q4" s="68"/>
      <c r="R4" s="68"/>
      <c r="S4" s="69"/>
      <c r="T4" s="181"/>
      <c r="U4" s="182"/>
      <c r="V4" s="182"/>
      <c r="W4" s="182"/>
      <c r="X4" s="182"/>
      <c r="Y4" s="183"/>
    </row>
    <row r="5" spans="3:25" ht="27" customHeight="1">
      <c r="C5" s="70" t="s">
        <v>121</v>
      </c>
      <c r="D5" s="71"/>
      <c r="E5" s="72" t="s">
        <v>122</v>
      </c>
      <c r="G5" s="72" t="s">
        <v>123</v>
      </c>
      <c r="I5" s="72" t="s">
        <v>124</v>
      </c>
      <c r="L5" s="68"/>
      <c r="M5" s="68"/>
      <c r="N5" s="68"/>
      <c r="O5" s="68"/>
      <c r="P5" s="68"/>
      <c r="Q5" s="68"/>
      <c r="R5" s="68"/>
      <c r="S5" s="69"/>
      <c r="T5" s="181"/>
      <c r="U5" s="182"/>
      <c r="V5" s="182"/>
      <c r="W5" s="182"/>
      <c r="X5" s="182"/>
      <c r="Y5" s="183"/>
    </row>
    <row r="6" spans="3:25" ht="27" customHeight="1" thickBot="1">
      <c r="C6" s="73">
        <f>COUNTA(E10,E15,E20,E25,E30,E35,E40,E45,E50,E55,E60,E65,E70,E75,E80,E85,E90,E95)</f>
        <v>0</v>
      </c>
      <c r="D6" s="74"/>
      <c r="E6" s="75">
        <f>SUM(K10+K15+K20+K25+K30+K35+K40+K45+K50+K55+K60+K65+K70+K75+K80+K85+K90+K95)</f>
        <v>0</v>
      </c>
      <c r="G6" s="76">
        <v>1500</v>
      </c>
      <c r="I6" s="77">
        <f>C6*G6</f>
        <v>0</v>
      </c>
      <c r="L6" s="68"/>
      <c r="M6" s="68"/>
      <c r="N6" s="68"/>
      <c r="O6" s="68"/>
      <c r="P6" s="68"/>
      <c r="Q6" s="68"/>
      <c r="R6" s="68"/>
      <c r="S6" s="69"/>
      <c r="T6" s="181"/>
      <c r="U6" s="182"/>
      <c r="V6" s="182"/>
      <c r="W6" s="182"/>
      <c r="X6" s="182"/>
      <c r="Y6" s="183"/>
    </row>
    <row r="7" spans="12:25" ht="6" customHeight="1" thickBot="1">
      <c r="L7" s="68"/>
      <c r="M7" s="68"/>
      <c r="N7" s="68"/>
      <c r="O7" s="68"/>
      <c r="P7" s="68"/>
      <c r="Q7" s="68"/>
      <c r="R7" s="68"/>
      <c r="S7" s="69"/>
      <c r="T7" s="181"/>
      <c r="U7" s="182"/>
      <c r="V7" s="182"/>
      <c r="W7" s="182"/>
      <c r="X7" s="182"/>
      <c r="Y7" s="183"/>
    </row>
    <row r="8" spans="2:25" ht="36" customHeight="1" thickBot="1">
      <c r="B8" s="187" t="s">
        <v>125</v>
      </c>
      <c r="C8" s="188"/>
      <c r="D8" s="78" t="s">
        <v>126</v>
      </c>
      <c r="E8" s="79" t="s">
        <v>127</v>
      </c>
      <c r="F8" s="80" t="s">
        <v>126</v>
      </c>
      <c r="G8" s="79" t="s">
        <v>127</v>
      </c>
      <c r="H8" s="80" t="s">
        <v>126</v>
      </c>
      <c r="I8" s="81" t="s">
        <v>127</v>
      </c>
      <c r="L8" s="68"/>
      <c r="S8" s="69"/>
      <c r="T8" s="181"/>
      <c r="U8" s="182"/>
      <c r="V8" s="182"/>
      <c r="W8" s="182"/>
      <c r="X8" s="182"/>
      <c r="Y8" s="183"/>
    </row>
    <row r="9" spans="1:25" ht="6" customHeight="1" thickBot="1">
      <c r="A9" s="82"/>
      <c r="B9" s="83"/>
      <c r="C9" s="83"/>
      <c r="D9" s="84"/>
      <c r="E9" s="85"/>
      <c r="F9" s="84"/>
      <c r="G9" s="85"/>
      <c r="H9" s="84"/>
      <c r="I9" s="85"/>
      <c r="J9" s="85"/>
      <c r="T9" s="181"/>
      <c r="U9" s="182"/>
      <c r="V9" s="182"/>
      <c r="W9" s="182"/>
      <c r="X9" s="182"/>
      <c r="Y9" s="183"/>
    </row>
    <row r="10" spans="1:25" ht="27" customHeight="1" thickBot="1">
      <c r="A10" s="63">
        <v>1</v>
      </c>
      <c r="B10" s="86" t="s">
        <v>128</v>
      </c>
      <c r="C10" s="87" t="s">
        <v>129</v>
      </c>
      <c r="D10" s="110"/>
      <c r="E10" s="88"/>
      <c r="F10" s="111"/>
      <c r="G10" s="88"/>
      <c r="H10" s="111"/>
      <c r="I10" s="89"/>
      <c r="K10" s="65">
        <f>COUNTA(E10,G10,I10,E12,G12,I12)</f>
        <v>0</v>
      </c>
      <c r="Q10" s="66" t="s">
        <v>130</v>
      </c>
      <c r="S10" s="66">
        <v>1</v>
      </c>
      <c r="T10" s="184"/>
      <c r="U10" s="185"/>
      <c r="V10" s="185"/>
      <c r="W10" s="185"/>
      <c r="X10" s="185"/>
      <c r="Y10" s="186"/>
    </row>
    <row r="11" spans="2:19" ht="27" customHeight="1" thickBot="1">
      <c r="B11" s="90"/>
      <c r="C11" s="91"/>
      <c r="D11" s="92"/>
      <c r="E11" s="93"/>
      <c r="F11" s="94"/>
      <c r="G11" s="93"/>
      <c r="H11" s="94"/>
      <c r="I11" s="95"/>
      <c r="Q11" s="66" t="s">
        <v>131</v>
      </c>
      <c r="S11" s="66">
        <v>2</v>
      </c>
    </row>
    <row r="12" spans="2:19" ht="27" customHeight="1">
      <c r="B12" s="96" t="s">
        <v>132</v>
      </c>
      <c r="C12" s="97" t="s">
        <v>133</v>
      </c>
      <c r="D12" s="113"/>
      <c r="E12" s="98"/>
      <c r="F12" s="112"/>
      <c r="G12" s="98"/>
      <c r="H12" s="112"/>
      <c r="I12" s="99"/>
      <c r="Q12" s="66" t="s">
        <v>134</v>
      </c>
      <c r="S12" s="66">
        <v>3</v>
      </c>
    </row>
    <row r="13" spans="2:19" ht="27" customHeight="1" thickBot="1">
      <c r="B13" s="100"/>
      <c r="C13" s="101"/>
      <c r="D13" s="102"/>
      <c r="E13" s="103"/>
      <c r="F13" s="104"/>
      <c r="G13" s="103"/>
      <c r="H13" s="104"/>
      <c r="I13" s="105"/>
      <c r="Q13" s="66" t="s">
        <v>136</v>
      </c>
      <c r="S13" s="66">
        <v>4</v>
      </c>
    </row>
    <row r="14" spans="2:19" ht="6" customHeight="1" thickBot="1">
      <c r="B14" s="106"/>
      <c r="C14" s="106"/>
      <c r="D14" s="107"/>
      <c r="E14" s="106"/>
      <c r="Q14" s="66" t="s">
        <v>137</v>
      </c>
      <c r="S14" s="66">
        <v>5</v>
      </c>
    </row>
    <row r="15" spans="1:19" ht="27" customHeight="1">
      <c r="A15" s="63">
        <v>2</v>
      </c>
      <c r="B15" s="86" t="s">
        <v>128</v>
      </c>
      <c r="C15" s="87" t="s">
        <v>129</v>
      </c>
      <c r="D15" s="110"/>
      <c r="E15" s="88"/>
      <c r="F15" s="111"/>
      <c r="G15" s="88"/>
      <c r="H15" s="111"/>
      <c r="I15" s="89"/>
      <c r="K15" s="65">
        <f>COUNTA(E15,G15,I15,E17,G17,I17)</f>
        <v>0</v>
      </c>
      <c r="Q15" s="66" t="s">
        <v>138</v>
      </c>
      <c r="S15" s="66">
        <v>6</v>
      </c>
    </row>
    <row r="16" spans="2:19" ht="27" customHeight="1" thickBot="1">
      <c r="B16" s="90"/>
      <c r="C16" s="91"/>
      <c r="D16" s="92"/>
      <c r="E16" s="93"/>
      <c r="F16" s="94"/>
      <c r="G16" s="93"/>
      <c r="H16" s="94"/>
      <c r="I16" s="95"/>
      <c r="M16" s="68" t="s">
        <v>73</v>
      </c>
      <c r="N16" s="68" t="s">
        <v>92</v>
      </c>
      <c r="O16" s="68" t="s">
        <v>93</v>
      </c>
      <c r="P16" s="68" t="s">
        <v>74</v>
      </c>
      <c r="Q16" s="68" t="s">
        <v>106</v>
      </c>
      <c r="R16" s="68" t="s">
        <v>107</v>
      </c>
      <c r="S16" s="66" t="s">
        <v>141</v>
      </c>
    </row>
    <row r="17" spans="2:19" ht="27" customHeight="1">
      <c r="B17" s="96" t="s">
        <v>132</v>
      </c>
      <c r="C17" s="97" t="s">
        <v>133</v>
      </c>
      <c r="D17" s="113"/>
      <c r="E17" s="98"/>
      <c r="F17" s="112"/>
      <c r="G17" s="98"/>
      <c r="H17" s="112"/>
      <c r="I17" s="99"/>
      <c r="M17" s="66" t="s">
        <v>139</v>
      </c>
      <c r="N17" s="66" t="s">
        <v>139</v>
      </c>
      <c r="O17" s="66" t="s">
        <v>139</v>
      </c>
      <c r="P17" s="66" t="s">
        <v>139</v>
      </c>
      <c r="Q17" s="66" t="s">
        <v>139</v>
      </c>
      <c r="R17" s="66" t="s">
        <v>139</v>
      </c>
      <c r="S17" s="66" t="s">
        <v>142</v>
      </c>
    </row>
    <row r="18" spans="2:21" ht="27" customHeight="1" thickBot="1">
      <c r="B18" s="100"/>
      <c r="C18" s="101"/>
      <c r="D18" s="102"/>
      <c r="E18" s="103"/>
      <c r="F18" s="104"/>
      <c r="G18" s="103"/>
      <c r="H18" s="104"/>
      <c r="I18" s="105"/>
      <c r="M18" s="66" t="s">
        <v>140</v>
      </c>
      <c r="U18" s="108"/>
    </row>
    <row r="19" spans="2:5" ht="6" customHeight="1" thickBot="1">
      <c r="B19" s="106"/>
      <c r="C19" s="106"/>
      <c r="D19" s="107"/>
      <c r="E19" s="106"/>
    </row>
    <row r="20" spans="1:11" ht="27" customHeight="1">
      <c r="A20" s="63">
        <v>3</v>
      </c>
      <c r="B20" s="86" t="s">
        <v>128</v>
      </c>
      <c r="C20" s="87" t="s">
        <v>129</v>
      </c>
      <c r="D20" s="110"/>
      <c r="E20" s="88"/>
      <c r="F20" s="111"/>
      <c r="G20" s="88"/>
      <c r="H20" s="111"/>
      <c r="I20" s="89"/>
      <c r="K20" s="65">
        <f>COUNTA(E20,G20,I20,E22,G22,I22)</f>
        <v>0</v>
      </c>
    </row>
    <row r="21" spans="2:9" ht="27" customHeight="1" thickBot="1">
      <c r="B21" s="90"/>
      <c r="C21" s="91"/>
      <c r="D21" s="92"/>
      <c r="E21" s="93"/>
      <c r="F21" s="94"/>
      <c r="G21" s="93"/>
      <c r="H21" s="94"/>
      <c r="I21" s="95"/>
    </row>
    <row r="22" spans="2:9" ht="27" customHeight="1">
      <c r="B22" s="96" t="s">
        <v>132</v>
      </c>
      <c r="C22" s="97" t="s">
        <v>133</v>
      </c>
      <c r="D22" s="113"/>
      <c r="E22" s="98"/>
      <c r="F22" s="112"/>
      <c r="G22" s="98"/>
      <c r="H22" s="112"/>
      <c r="I22" s="99"/>
    </row>
    <row r="23" spans="2:9" ht="27.75" customHeight="1" thickBot="1">
      <c r="B23" s="100"/>
      <c r="C23" s="101"/>
      <c r="D23" s="102"/>
      <c r="E23" s="103"/>
      <c r="F23" s="104"/>
      <c r="G23" s="103"/>
      <c r="H23" s="104"/>
      <c r="I23" s="105"/>
    </row>
    <row r="24" spans="2:5" ht="6" customHeight="1" thickBot="1">
      <c r="B24" s="106"/>
      <c r="C24" s="106"/>
      <c r="D24" s="107"/>
      <c r="E24" s="106"/>
    </row>
    <row r="25" spans="1:23" ht="27" customHeight="1">
      <c r="A25" s="63">
        <v>4</v>
      </c>
      <c r="B25" s="86" t="s">
        <v>128</v>
      </c>
      <c r="C25" s="87" t="s">
        <v>129</v>
      </c>
      <c r="D25" s="110"/>
      <c r="E25" s="88"/>
      <c r="F25" s="111"/>
      <c r="G25" s="88"/>
      <c r="H25" s="111"/>
      <c r="I25" s="89"/>
      <c r="K25" s="65">
        <f>COUNTA(E25,G25,I25,E27,G27,I27)</f>
        <v>0</v>
      </c>
      <c r="W25" s="109"/>
    </row>
    <row r="26" spans="2:9" ht="27" customHeight="1" thickBot="1">
      <c r="B26" s="90"/>
      <c r="C26" s="91"/>
      <c r="D26" s="92"/>
      <c r="E26" s="93"/>
      <c r="F26" s="94"/>
      <c r="G26" s="93"/>
      <c r="H26" s="94"/>
      <c r="I26" s="95"/>
    </row>
    <row r="27" spans="2:9" ht="27" customHeight="1">
      <c r="B27" s="96" t="s">
        <v>132</v>
      </c>
      <c r="C27" s="97" t="s">
        <v>133</v>
      </c>
      <c r="D27" s="113"/>
      <c r="E27" s="98"/>
      <c r="F27" s="112"/>
      <c r="G27" s="98"/>
      <c r="H27" s="112"/>
      <c r="I27" s="99"/>
    </row>
    <row r="28" spans="2:9" ht="27.75" customHeight="1" thickBot="1">
      <c r="B28" s="100"/>
      <c r="C28" s="101"/>
      <c r="D28" s="102"/>
      <c r="E28" s="103"/>
      <c r="F28" s="104"/>
      <c r="G28" s="103"/>
      <c r="H28" s="104"/>
      <c r="I28" s="105"/>
    </row>
    <row r="29" spans="2:5" ht="6" customHeight="1" thickBot="1">
      <c r="B29" s="106"/>
      <c r="C29" s="106"/>
      <c r="D29" s="107"/>
      <c r="E29" s="106"/>
    </row>
    <row r="30" spans="1:11" ht="27" customHeight="1">
      <c r="A30" s="63">
        <v>5</v>
      </c>
      <c r="B30" s="86" t="s">
        <v>128</v>
      </c>
      <c r="C30" s="87" t="s">
        <v>129</v>
      </c>
      <c r="D30" s="110"/>
      <c r="E30" s="88"/>
      <c r="F30" s="111"/>
      <c r="G30" s="88"/>
      <c r="H30" s="111"/>
      <c r="I30" s="89"/>
      <c r="K30" s="65">
        <f>COUNTA(E30,G30,I30,E32,G32,I32)</f>
        <v>0</v>
      </c>
    </row>
    <row r="31" spans="2:9" ht="27" customHeight="1" thickBot="1">
      <c r="B31" s="90"/>
      <c r="C31" s="91"/>
      <c r="D31" s="92"/>
      <c r="E31" s="93"/>
      <c r="F31" s="94"/>
      <c r="G31" s="93"/>
      <c r="H31" s="94"/>
      <c r="I31" s="95"/>
    </row>
    <row r="32" spans="2:9" ht="27" customHeight="1">
      <c r="B32" s="96" t="s">
        <v>132</v>
      </c>
      <c r="C32" s="97" t="s">
        <v>133</v>
      </c>
      <c r="D32" s="113"/>
      <c r="E32" s="98"/>
      <c r="F32" s="112"/>
      <c r="G32" s="98"/>
      <c r="H32" s="112"/>
      <c r="I32" s="99"/>
    </row>
    <row r="33" spans="2:9" ht="27.75" customHeight="1" thickBot="1">
      <c r="B33" s="100"/>
      <c r="C33" s="101"/>
      <c r="D33" s="102"/>
      <c r="E33" s="103"/>
      <c r="F33" s="104"/>
      <c r="G33" s="103"/>
      <c r="H33" s="104"/>
      <c r="I33" s="105"/>
    </row>
    <row r="34" spans="2:5" ht="6" customHeight="1" thickBot="1">
      <c r="B34" s="106"/>
      <c r="C34" s="106"/>
      <c r="D34" s="107"/>
      <c r="E34" s="106"/>
    </row>
    <row r="35" spans="1:11" ht="27" customHeight="1">
      <c r="A35" s="63">
        <v>6</v>
      </c>
      <c r="B35" s="86" t="s">
        <v>128</v>
      </c>
      <c r="C35" s="87" t="s">
        <v>129</v>
      </c>
      <c r="D35" s="110"/>
      <c r="E35" s="88"/>
      <c r="F35" s="111"/>
      <c r="G35" s="88"/>
      <c r="H35" s="111"/>
      <c r="I35" s="89"/>
      <c r="K35" s="65">
        <f>COUNTA(E35,G35,I35,E37,G37,I37)</f>
        <v>0</v>
      </c>
    </row>
    <row r="36" spans="2:9" ht="27" customHeight="1" thickBot="1">
      <c r="B36" s="90"/>
      <c r="C36" s="91"/>
      <c r="D36" s="92"/>
      <c r="E36" s="93"/>
      <c r="F36" s="94"/>
      <c r="G36" s="93"/>
      <c r="H36" s="94"/>
      <c r="I36" s="95"/>
    </row>
    <row r="37" spans="2:9" ht="27" customHeight="1">
      <c r="B37" s="96" t="s">
        <v>132</v>
      </c>
      <c r="C37" s="97" t="s">
        <v>133</v>
      </c>
      <c r="D37" s="113"/>
      <c r="E37" s="98"/>
      <c r="F37" s="112"/>
      <c r="G37" s="98"/>
      <c r="H37" s="112"/>
      <c r="I37" s="99"/>
    </row>
    <row r="38" spans="2:9" ht="27.75" customHeight="1" thickBot="1">
      <c r="B38" s="100"/>
      <c r="C38" s="101"/>
      <c r="D38" s="102"/>
      <c r="E38" s="103"/>
      <c r="F38" s="104"/>
      <c r="G38" s="103"/>
      <c r="H38" s="104"/>
      <c r="I38" s="105"/>
    </row>
    <row r="39" spans="2:5" ht="6" customHeight="1" thickBot="1">
      <c r="B39" s="106"/>
      <c r="C39" s="106"/>
      <c r="D39" s="107"/>
      <c r="E39" s="106"/>
    </row>
    <row r="40" spans="1:11" ht="27" customHeight="1">
      <c r="A40" s="63">
        <v>7</v>
      </c>
      <c r="B40" s="86" t="s">
        <v>128</v>
      </c>
      <c r="C40" s="87" t="s">
        <v>129</v>
      </c>
      <c r="D40" s="110"/>
      <c r="E40" s="88"/>
      <c r="F40" s="111"/>
      <c r="G40" s="88"/>
      <c r="H40" s="111"/>
      <c r="I40" s="89"/>
      <c r="K40" s="65">
        <f>COUNTA(E40,G40,I40,E42,G42,I42)</f>
        <v>0</v>
      </c>
    </row>
    <row r="41" spans="2:9" ht="27" customHeight="1" thickBot="1">
      <c r="B41" s="90"/>
      <c r="C41" s="91"/>
      <c r="D41" s="92"/>
      <c r="E41" s="93"/>
      <c r="F41" s="94"/>
      <c r="G41" s="93"/>
      <c r="H41" s="94"/>
      <c r="I41" s="95"/>
    </row>
    <row r="42" spans="2:9" ht="27" customHeight="1">
      <c r="B42" s="96" t="s">
        <v>132</v>
      </c>
      <c r="C42" s="97" t="s">
        <v>133</v>
      </c>
      <c r="D42" s="113"/>
      <c r="E42" s="98"/>
      <c r="F42" s="112"/>
      <c r="G42" s="98"/>
      <c r="H42" s="112"/>
      <c r="I42" s="99"/>
    </row>
    <row r="43" spans="2:9" ht="27.75" customHeight="1" thickBot="1">
      <c r="B43" s="100"/>
      <c r="C43" s="101"/>
      <c r="D43" s="102"/>
      <c r="E43" s="103"/>
      <c r="F43" s="104"/>
      <c r="G43" s="103"/>
      <c r="H43" s="104"/>
      <c r="I43" s="105"/>
    </row>
    <row r="44" spans="2:5" ht="6" customHeight="1" thickBot="1">
      <c r="B44" s="106"/>
      <c r="C44" s="106"/>
      <c r="D44" s="107"/>
      <c r="E44" s="106"/>
    </row>
    <row r="45" spans="1:11" ht="27" customHeight="1">
      <c r="A45" s="63">
        <v>8</v>
      </c>
      <c r="B45" s="86" t="s">
        <v>128</v>
      </c>
      <c r="C45" s="87" t="s">
        <v>129</v>
      </c>
      <c r="D45" s="110"/>
      <c r="E45" s="88"/>
      <c r="F45" s="111"/>
      <c r="G45" s="88"/>
      <c r="H45" s="111"/>
      <c r="I45" s="89"/>
      <c r="K45" s="65">
        <f>COUNTA(E45,G45,I45,E47,G47,I47)</f>
        <v>0</v>
      </c>
    </row>
    <row r="46" spans="2:9" ht="27" customHeight="1" thickBot="1">
      <c r="B46" s="90"/>
      <c r="C46" s="91"/>
      <c r="D46" s="92"/>
      <c r="E46" s="93"/>
      <c r="F46" s="94"/>
      <c r="G46" s="93"/>
      <c r="H46" s="94"/>
      <c r="I46" s="95"/>
    </row>
    <row r="47" spans="2:9" ht="27" customHeight="1">
      <c r="B47" s="96" t="s">
        <v>132</v>
      </c>
      <c r="C47" s="97" t="s">
        <v>133</v>
      </c>
      <c r="D47" s="113"/>
      <c r="E47" s="98"/>
      <c r="F47" s="112"/>
      <c r="G47" s="98"/>
      <c r="H47" s="112"/>
      <c r="I47" s="99"/>
    </row>
    <row r="48" spans="2:9" ht="27.75" customHeight="1" thickBot="1">
      <c r="B48" s="100"/>
      <c r="C48" s="101"/>
      <c r="D48" s="102"/>
      <c r="E48" s="103"/>
      <c r="F48" s="104"/>
      <c r="G48" s="103"/>
      <c r="H48" s="104"/>
      <c r="I48" s="105"/>
    </row>
    <row r="49" spans="2:5" ht="6" customHeight="1" thickBot="1">
      <c r="B49" s="106"/>
      <c r="C49" s="106"/>
      <c r="D49" s="107"/>
      <c r="E49" s="106"/>
    </row>
    <row r="50" spans="1:11" ht="27" customHeight="1">
      <c r="A50" s="63">
        <v>9</v>
      </c>
      <c r="B50" s="86" t="s">
        <v>128</v>
      </c>
      <c r="C50" s="87" t="s">
        <v>129</v>
      </c>
      <c r="D50" s="110"/>
      <c r="E50" s="88"/>
      <c r="F50" s="111"/>
      <c r="G50" s="88"/>
      <c r="H50" s="111"/>
      <c r="I50" s="89"/>
      <c r="K50" s="65">
        <f>COUNTA(E50,G50,I50,E52,G52,I52)</f>
        <v>0</v>
      </c>
    </row>
    <row r="51" spans="2:9" ht="27" customHeight="1" thickBot="1">
      <c r="B51" s="90"/>
      <c r="C51" s="91"/>
      <c r="D51" s="92"/>
      <c r="E51" s="93"/>
      <c r="F51" s="94"/>
      <c r="G51" s="93"/>
      <c r="H51" s="94"/>
      <c r="I51" s="95"/>
    </row>
    <row r="52" spans="2:9" ht="27" customHeight="1">
      <c r="B52" s="96" t="s">
        <v>132</v>
      </c>
      <c r="C52" s="97" t="s">
        <v>133</v>
      </c>
      <c r="D52" s="113"/>
      <c r="E52" s="98"/>
      <c r="F52" s="112"/>
      <c r="G52" s="98"/>
      <c r="H52" s="112"/>
      <c r="I52" s="99"/>
    </row>
    <row r="53" spans="2:9" ht="27.75" customHeight="1" thickBot="1">
      <c r="B53" s="100"/>
      <c r="C53" s="101"/>
      <c r="D53" s="102"/>
      <c r="E53" s="103"/>
      <c r="F53" s="104"/>
      <c r="G53" s="103"/>
      <c r="H53" s="104"/>
      <c r="I53" s="105"/>
    </row>
    <row r="54" spans="2:5" ht="6" customHeight="1" thickBot="1">
      <c r="B54" s="106"/>
      <c r="C54" s="106"/>
      <c r="D54" s="107"/>
      <c r="E54" s="106"/>
    </row>
    <row r="55" spans="1:11" ht="27" customHeight="1">
      <c r="A55" s="63">
        <v>10</v>
      </c>
      <c r="B55" s="86" t="s">
        <v>128</v>
      </c>
      <c r="C55" s="87" t="s">
        <v>129</v>
      </c>
      <c r="D55" s="110"/>
      <c r="E55" s="88"/>
      <c r="F55" s="111"/>
      <c r="G55" s="88"/>
      <c r="H55" s="111"/>
      <c r="I55" s="89"/>
      <c r="K55" s="65">
        <f>COUNTA(E55,G55,I55,E57,G57,I57)</f>
        <v>0</v>
      </c>
    </row>
    <row r="56" spans="2:9" ht="27" customHeight="1" thickBot="1">
      <c r="B56" s="90"/>
      <c r="C56" s="91"/>
      <c r="D56" s="92"/>
      <c r="E56" s="93"/>
      <c r="F56" s="94"/>
      <c r="G56" s="93"/>
      <c r="H56" s="94"/>
      <c r="I56" s="95"/>
    </row>
    <row r="57" spans="2:9" ht="27" customHeight="1">
      <c r="B57" s="96" t="s">
        <v>132</v>
      </c>
      <c r="C57" s="97" t="s">
        <v>133</v>
      </c>
      <c r="D57" s="113"/>
      <c r="E57" s="98"/>
      <c r="F57" s="112"/>
      <c r="G57" s="98"/>
      <c r="H57" s="112"/>
      <c r="I57" s="99"/>
    </row>
    <row r="58" spans="2:9" ht="27.75" customHeight="1" thickBot="1">
      <c r="B58" s="100"/>
      <c r="C58" s="101"/>
      <c r="D58" s="102"/>
      <c r="E58" s="103"/>
      <c r="F58" s="104"/>
      <c r="G58" s="103"/>
      <c r="H58" s="104"/>
      <c r="I58" s="105"/>
    </row>
    <row r="59" spans="2:5" ht="6" customHeight="1" thickBot="1">
      <c r="B59" s="106"/>
      <c r="C59" s="106"/>
      <c r="D59" s="107"/>
      <c r="E59" s="106"/>
    </row>
    <row r="60" spans="1:11" ht="27" customHeight="1">
      <c r="A60" s="63">
        <v>11</v>
      </c>
      <c r="B60" s="86" t="s">
        <v>128</v>
      </c>
      <c r="C60" s="87" t="s">
        <v>129</v>
      </c>
      <c r="D60" s="110"/>
      <c r="E60" s="88"/>
      <c r="F60" s="111"/>
      <c r="G60" s="88"/>
      <c r="H60" s="111"/>
      <c r="I60" s="89"/>
      <c r="K60" s="65">
        <f>COUNTA(E60,G60,I60,E62,G62,I62)</f>
        <v>0</v>
      </c>
    </row>
    <row r="61" spans="2:9" ht="27" customHeight="1" thickBot="1">
      <c r="B61" s="90"/>
      <c r="C61" s="91"/>
      <c r="D61" s="92"/>
      <c r="E61" s="93"/>
      <c r="F61" s="94"/>
      <c r="G61" s="93"/>
      <c r="H61" s="94"/>
      <c r="I61" s="95"/>
    </row>
    <row r="62" spans="2:9" ht="27" customHeight="1">
      <c r="B62" s="96" t="s">
        <v>132</v>
      </c>
      <c r="C62" s="97" t="s">
        <v>133</v>
      </c>
      <c r="D62" s="113"/>
      <c r="E62" s="98"/>
      <c r="F62" s="112"/>
      <c r="G62" s="98"/>
      <c r="H62" s="112"/>
      <c r="I62" s="99"/>
    </row>
    <row r="63" spans="2:9" ht="27.75" customHeight="1" thickBot="1">
      <c r="B63" s="100"/>
      <c r="C63" s="101"/>
      <c r="D63" s="102"/>
      <c r="E63" s="103"/>
      <c r="F63" s="104"/>
      <c r="G63" s="103"/>
      <c r="H63" s="104"/>
      <c r="I63" s="105"/>
    </row>
    <row r="64" spans="2:5" ht="6" customHeight="1" thickBot="1">
      <c r="B64" s="106"/>
      <c r="C64" s="106"/>
      <c r="D64" s="107"/>
      <c r="E64" s="106"/>
    </row>
    <row r="65" spans="1:11" ht="27" customHeight="1">
      <c r="A65" s="63">
        <v>12</v>
      </c>
      <c r="B65" s="86" t="s">
        <v>128</v>
      </c>
      <c r="C65" s="87" t="s">
        <v>129</v>
      </c>
      <c r="D65" s="110"/>
      <c r="E65" s="88"/>
      <c r="F65" s="111"/>
      <c r="G65" s="88"/>
      <c r="H65" s="111"/>
      <c r="I65" s="89"/>
      <c r="K65" s="65">
        <f>COUNTA(E65,G65,I65,E67,G67,I67)</f>
        <v>0</v>
      </c>
    </row>
    <row r="66" spans="2:9" ht="27" customHeight="1" thickBot="1">
      <c r="B66" s="90"/>
      <c r="C66" s="91"/>
      <c r="D66" s="92"/>
      <c r="E66" s="93"/>
      <c r="F66" s="94"/>
      <c r="G66" s="93"/>
      <c r="H66" s="94"/>
      <c r="I66" s="95"/>
    </row>
    <row r="67" spans="2:9" ht="27" customHeight="1">
      <c r="B67" s="96" t="s">
        <v>132</v>
      </c>
      <c r="C67" s="97" t="s">
        <v>133</v>
      </c>
      <c r="D67" s="113"/>
      <c r="E67" s="98"/>
      <c r="F67" s="112"/>
      <c r="G67" s="98"/>
      <c r="H67" s="112"/>
      <c r="I67" s="99"/>
    </row>
    <row r="68" spans="2:9" ht="27.75" customHeight="1" thickBot="1">
      <c r="B68" s="100"/>
      <c r="C68" s="101"/>
      <c r="D68" s="102"/>
      <c r="E68" s="103"/>
      <c r="F68" s="104"/>
      <c r="G68" s="103"/>
      <c r="H68" s="104"/>
      <c r="I68" s="105"/>
    </row>
    <row r="69" spans="2:5" ht="6" customHeight="1" thickBot="1">
      <c r="B69" s="106"/>
      <c r="C69" s="106"/>
      <c r="D69" s="107"/>
      <c r="E69" s="106"/>
    </row>
    <row r="70" spans="1:11" ht="27" customHeight="1">
      <c r="A70" s="63">
        <v>13</v>
      </c>
      <c r="B70" s="86" t="s">
        <v>128</v>
      </c>
      <c r="C70" s="87" t="s">
        <v>129</v>
      </c>
      <c r="D70" s="110"/>
      <c r="E70" s="88"/>
      <c r="F70" s="111"/>
      <c r="G70" s="88"/>
      <c r="H70" s="111"/>
      <c r="I70" s="89"/>
      <c r="K70" s="65">
        <f>COUNTA(E70,G70,I70,E72,G72,I72)</f>
        <v>0</v>
      </c>
    </row>
    <row r="71" spans="2:9" ht="27" customHeight="1" thickBot="1">
      <c r="B71" s="90"/>
      <c r="C71" s="91"/>
      <c r="D71" s="92"/>
      <c r="E71" s="93"/>
      <c r="F71" s="94"/>
      <c r="G71" s="93"/>
      <c r="H71" s="94"/>
      <c r="I71" s="95"/>
    </row>
    <row r="72" spans="2:9" ht="27" customHeight="1">
      <c r="B72" s="96" t="s">
        <v>132</v>
      </c>
      <c r="C72" s="97" t="s">
        <v>133</v>
      </c>
      <c r="D72" s="113"/>
      <c r="E72" s="98"/>
      <c r="F72" s="112"/>
      <c r="G72" s="98"/>
      <c r="H72" s="112"/>
      <c r="I72" s="99"/>
    </row>
    <row r="73" spans="2:9" ht="27.75" customHeight="1" thickBot="1">
      <c r="B73" s="100"/>
      <c r="C73" s="101"/>
      <c r="D73" s="102"/>
      <c r="E73" s="103"/>
      <c r="F73" s="104"/>
      <c r="G73" s="103"/>
      <c r="H73" s="104"/>
      <c r="I73" s="105"/>
    </row>
    <row r="74" spans="2:5" ht="6" customHeight="1" thickBot="1">
      <c r="B74" s="106"/>
      <c r="C74" s="106"/>
      <c r="D74" s="107"/>
      <c r="E74" s="106"/>
    </row>
    <row r="75" spans="1:11" ht="27" customHeight="1">
      <c r="A75" s="63">
        <v>14</v>
      </c>
      <c r="B75" s="86" t="s">
        <v>128</v>
      </c>
      <c r="C75" s="87" t="s">
        <v>129</v>
      </c>
      <c r="D75" s="110"/>
      <c r="E75" s="88"/>
      <c r="F75" s="111"/>
      <c r="G75" s="88"/>
      <c r="H75" s="111"/>
      <c r="I75" s="89"/>
      <c r="K75" s="65">
        <f>COUNTA(E75,G75,I75,E77,G77,I77)</f>
        <v>0</v>
      </c>
    </row>
    <row r="76" spans="2:9" ht="27" customHeight="1" thickBot="1">
      <c r="B76" s="90"/>
      <c r="C76" s="91"/>
      <c r="D76" s="92"/>
      <c r="E76" s="93"/>
      <c r="F76" s="94"/>
      <c r="G76" s="93"/>
      <c r="H76" s="94"/>
      <c r="I76" s="95"/>
    </row>
    <row r="77" spans="2:9" ht="27" customHeight="1">
      <c r="B77" s="96" t="s">
        <v>132</v>
      </c>
      <c r="C77" s="97" t="s">
        <v>133</v>
      </c>
      <c r="D77" s="113"/>
      <c r="E77" s="98"/>
      <c r="F77" s="112"/>
      <c r="G77" s="98"/>
      <c r="H77" s="112"/>
      <c r="I77" s="99"/>
    </row>
    <row r="78" spans="2:9" ht="27.75" customHeight="1" thickBot="1">
      <c r="B78" s="100"/>
      <c r="C78" s="101"/>
      <c r="D78" s="102"/>
      <c r="E78" s="103"/>
      <c r="F78" s="104"/>
      <c r="G78" s="103"/>
      <c r="H78" s="104"/>
      <c r="I78" s="105"/>
    </row>
    <row r="79" spans="2:5" ht="6" customHeight="1" thickBot="1">
      <c r="B79" s="106"/>
      <c r="C79" s="106"/>
      <c r="D79" s="107"/>
      <c r="E79" s="106"/>
    </row>
    <row r="80" spans="1:11" ht="27" customHeight="1">
      <c r="A80" s="63">
        <v>15</v>
      </c>
      <c r="B80" s="86" t="s">
        <v>128</v>
      </c>
      <c r="C80" s="87" t="s">
        <v>129</v>
      </c>
      <c r="D80" s="110"/>
      <c r="E80" s="88"/>
      <c r="F80" s="111"/>
      <c r="G80" s="88"/>
      <c r="H80" s="111"/>
      <c r="I80" s="89"/>
      <c r="K80" s="65">
        <f>COUNTA(E80,G80,I80,E82,G82,I82)</f>
        <v>0</v>
      </c>
    </row>
    <row r="81" spans="2:9" ht="27" customHeight="1" thickBot="1">
      <c r="B81" s="90"/>
      <c r="C81" s="91"/>
      <c r="D81" s="92"/>
      <c r="E81" s="93"/>
      <c r="F81" s="94"/>
      <c r="G81" s="93"/>
      <c r="H81" s="94"/>
      <c r="I81" s="95"/>
    </row>
    <row r="82" spans="2:9" ht="27" customHeight="1">
      <c r="B82" s="96" t="s">
        <v>132</v>
      </c>
      <c r="C82" s="97" t="s">
        <v>133</v>
      </c>
      <c r="D82" s="113"/>
      <c r="E82" s="98"/>
      <c r="F82" s="112"/>
      <c r="G82" s="98"/>
      <c r="H82" s="112"/>
      <c r="I82" s="99"/>
    </row>
    <row r="83" spans="2:9" ht="27.75" customHeight="1" thickBot="1">
      <c r="B83" s="100"/>
      <c r="C83" s="101"/>
      <c r="D83" s="102"/>
      <c r="E83" s="103"/>
      <c r="F83" s="104"/>
      <c r="G83" s="103"/>
      <c r="H83" s="104"/>
      <c r="I83" s="105"/>
    </row>
    <row r="84" spans="2:5" ht="6" customHeight="1" thickBot="1">
      <c r="B84" s="106"/>
      <c r="C84" s="106"/>
      <c r="D84" s="107"/>
      <c r="E84" s="106"/>
    </row>
    <row r="85" spans="1:11" ht="27" customHeight="1">
      <c r="A85" s="63">
        <v>16</v>
      </c>
      <c r="B85" s="86" t="s">
        <v>128</v>
      </c>
      <c r="C85" s="87" t="s">
        <v>129</v>
      </c>
      <c r="D85" s="110"/>
      <c r="E85" s="88"/>
      <c r="F85" s="111"/>
      <c r="G85" s="88"/>
      <c r="H85" s="111"/>
      <c r="I85" s="89"/>
      <c r="K85" s="65">
        <f>COUNTA(E85,G85,I85,E87,G87,I87)</f>
        <v>0</v>
      </c>
    </row>
    <row r="86" spans="2:9" ht="27" customHeight="1" thickBot="1">
      <c r="B86" s="90"/>
      <c r="C86" s="91"/>
      <c r="D86" s="92"/>
      <c r="E86" s="93"/>
      <c r="F86" s="94"/>
      <c r="G86" s="93"/>
      <c r="H86" s="94"/>
      <c r="I86" s="95"/>
    </row>
    <row r="87" spans="2:9" ht="27" customHeight="1">
      <c r="B87" s="96" t="s">
        <v>132</v>
      </c>
      <c r="C87" s="97" t="s">
        <v>133</v>
      </c>
      <c r="D87" s="113"/>
      <c r="E87" s="98"/>
      <c r="F87" s="112"/>
      <c r="G87" s="98"/>
      <c r="H87" s="112"/>
      <c r="I87" s="99"/>
    </row>
    <row r="88" spans="2:9" ht="27.75" customHeight="1" thickBot="1">
      <c r="B88" s="100"/>
      <c r="C88" s="101"/>
      <c r="D88" s="102"/>
      <c r="E88" s="103"/>
      <c r="F88" s="104"/>
      <c r="G88" s="103"/>
      <c r="H88" s="104"/>
      <c r="I88" s="105"/>
    </row>
    <row r="89" spans="2:5" ht="6" customHeight="1" thickBot="1">
      <c r="B89" s="106"/>
      <c r="C89" s="106"/>
      <c r="D89" s="107"/>
      <c r="E89" s="106"/>
    </row>
    <row r="90" spans="1:11" ht="27" customHeight="1">
      <c r="A90" s="63">
        <v>17</v>
      </c>
      <c r="B90" s="86" t="s">
        <v>128</v>
      </c>
      <c r="C90" s="87" t="s">
        <v>129</v>
      </c>
      <c r="D90" s="110"/>
      <c r="E90" s="88"/>
      <c r="F90" s="111"/>
      <c r="G90" s="88"/>
      <c r="H90" s="111"/>
      <c r="I90" s="89"/>
      <c r="K90" s="65">
        <f>COUNTA(E90,G90,I90,E92,G92,I92)</f>
        <v>0</v>
      </c>
    </row>
    <row r="91" spans="2:9" ht="27" customHeight="1" thickBot="1">
      <c r="B91" s="90"/>
      <c r="C91" s="91"/>
      <c r="D91" s="92"/>
      <c r="E91" s="93"/>
      <c r="F91" s="94"/>
      <c r="G91" s="93"/>
      <c r="H91" s="94"/>
      <c r="I91" s="95"/>
    </row>
    <row r="92" spans="2:9" ht="27" customHeight="1">
      <c r="B92" s="96" t="s">
        <v>132</v>
      </c>
      <c r="C92" s="97" t="s">
        <v>133</v>
      </c>
      <c r="D92" s="113"/>
      <c r="E92" s="98"/>
      <c r="F92" s="112"/>
      <c r="G92" s="98"/>
      <c r="H92" s="112"/>
      <c r="I92" s="99"/>
    </row>
    <row r="93" spans="2:9" ht="27.75" customHeight="1" thickBot="1">
      <c r="B93" s="100"/>
      <c r="C93" s="101"/>
      <c r="D93" s="102"/>
      <c r="E93" s="103"/>
      <c r="F93" s="104"/>
      <c r="G93" s="103"/>
      <c r="H93" s="104"/>
      <c r="I93" s="105"/>
    </row>
    <row r="94" spans="2:5" ht="6" customHeight="1" thickBot="1">
      <c r="B94" s="106"/>
      <c r="C94" s="106"/>
      <c r="D94" s="107"/>
      <c r="E94" s="106"/>
    </row>
    <row r="95" spans="1:11" ht="27" customHeight="1">
      <c r="A95" s="63">
        <v>18</v>
      </c>
      <c r="B95" s="86" t="s">
        <v>128</v>
      </c>
      <c r="C95" s="87" t="s">
        <v>129</v>
      </c>
      <c r="D95" s="110"/>
      <c r="E95" s="88"/>
      <c r="F95" s="111"/>
      <c r="G95" s="88"/>
      <c r="H95" s="111"/>
      <c r="I95" s="89"/>
      <c r="K95" s="65">
        <f>COUNTA(E95,G95,I95,E97,G97,I97)</f>
        <v>0</v>
      </c>
    </row>
    <row r="96" spans="2:9" ht="27" customHeight="1" thickBot="1">
      <c r="B96" s="90"/>
      <c r="C96" s="91"/>
      <c r="D96" s="92"/>
      <c r="E96" s="93"/>
      <c r="F96" s="94"/>
      <c r="G96" s="93"/>
      <c r="H96" s="94"/>
      <c r="I96" s="95"/>
    </row>
    <row r="97" spans="2:9" ht="27" customHeight="1">
      <c r="B97" s="96" t="s">
        <v>132</v>
      </c>
      <c r="C97" s="97" t="s">
        <v>133</v>
      </c>
      <c r="D97" s="113"/>
      <c r="E97" s="98"/>
      <c r="F97" s="112"/>
      <c r="G97" s="98"/>
      <c r="H97" s="112"/>
      <c r="I97" s="99"/>
    </row>
    <row r="98" spans="2:9" ht="27.75" customHeight="1" thickBot="1">
      <c r="B98" s="100"/>
      <c r="C98" s="101"/>
      <c r="D98" s="102"/>
      <c r="E98" s="103"/>
      <c r="F98" s="104"/>
      <c r="G98" s="103"/>
      <c r="H98" s="104"/>
      <c r="I98" s="105"/>
    </row>
    <row r="99" spans="2:5" ht="6" customHeight="1">
      <c r="B99" s="106"/>
      <c r="C99" s="106"/>
      <c r="D99" s="107"/>
      <c r="E99" s="106"/>
    </row>
  </sheetData>
  <sheetProtection password="CC6F" sheet="1"/>
  <mergeCells count="4">
    <mergeCell ref="B1:F1"/>
    <mergeCell ref="H1:I1"/>
    <mergeCell ref="T3:Y10"/>
    <mergeCell ref="B8:C8"/>
  </mergeCells>
  <conditionalFormatting sqref="B11">
    <cfRule type="containsText" priority="5" dxfId="1" operator="containsText" stopIfTrue="1" text="女">
      <formula>NOT(ISERROR(SEARCH("女",B11)))</formula>
    </cfRule>
    <cfRule type="containsText" priority="6" dxfId="0" operator="containsText" stopIfTrue="1" text="男">
      <formula>NOT(ISERROR(SEARCH("男",B11)))</formula>
    </cfRule>
  </conditionalFormatting>
  <conditionalFormatting sqref="B16 B21 B26 B31 B36 B41 B46 B51 B56 B61 B66 B71 B76 B81 B86 B91 B96">
    <cfRule type="containsText" priority="1" dxfId="1" operator="containsText" stopIfTrue="1" text="女">
      <formula>NOT(ISERROR(SEARCH("女",B16)))</formula>
    </cfRule>
    <cfRule type="containsText" priority="2" dxfId="0" operator="containsText" stopIfTrue="1" text="男">
      <formula>NOT(ISERROR(SEARCH("男",B16)))</formula>
    </cfRule>
  </conditionalFormatting>
  <dataValidations count="7">
    <dataValidation type="list" allowBlank="1" showInputMessage="1" showErrorMessage="1" sqref="C11 C16 C21 C26 C31 C36 C41 C46 C51 C56 C61 C66 C71 C76 C81 C86 C91 C96">
      <formula1>INDIRECT($B11)</formula1>
    </dataValidation>
    <dataValidation type="whole" allowBlank="1" showInputMessage="1" showErrorMessage="1" sqref="C13 C18 C23 C28 C33 C38 C43 C48 C53 C58 C63 C68 C73 C78 C83 C88 C93 C98">
      <formula1>1111</formula1>
      <formula2>999999</formula2>
    </dataValidation>
    <dataValidation showInputMessage="1" showErrorMessage="1" imeMode="halfKatakana" sqref="E11 I11 E13 G13 G11 E16 E21 E26 E31 E36 E41 E46 E51 E56 E61 E66 E71 E76 E81 E86 E91 E96 I16 I21 I26 I31 I36 I41 I46 I51 I56 I61 I66 I71 I76 I81 I86 I91 I96 E18 E23 E28 E33 E38 E43 E48 E53 E58 E63 E68 E73 E78 E83 E88 E93 E98 G18 G23 G28 G33 G38 G43 G48 G53 G58 G63 G68 G73 G78 G83 G88 G93 G98 G16 G21 G26 G31 G36 G41 G46 G51 G56 G61 G66 G71 G76 G81 G86 G91 G96"/>
    <dataValidation type="list" allowBlank="1" showInputMessage="1" showErrorMessage="1" sqref="B11 B16 B21 B26 B31 B36 B41 B46 B51 B56 B61 B66 B71 B76 B81 B86 B91 B96">
      <formula1>$M$16:$R$16</formula1>
    </dataValidation>
    <dataValidation type="list" allowBlank="1" showInputMessage="1" showErrorMessage="1" sqref="D11 F11 H11 D13 F13 H13 D16 D21 D26 D31 D36 D41 D46 D51 D56 D61 D66 D71 D76 D81 D86 D91 D96 F16 F21 F26 F31 F36 F41 F46 F51 F56 F61 F66 F71 F76 F81 F86 F91 F96 H16 H21 H26 H31 H36 H41 H46 H51 H56 H61 H66 H71 H76 H81 H86 H91 H96 D18 D23 D28 D33 D38 D43 D48 D53 D58 D63 D68 D73 D78 D83 D88 D93 D98 F18 F23 F28 F33 F38 F43 F48 F53 F58 F63 F68 F73 F78 F83 F88 F93 F98 H18 H23 H28 H33 H38 H43 H48 H53 H58">
      <formula1>$S$10:$S$17</formula1>
    </dataValidation>
    <dataValidation type="list" allowBlank="1" showInputMessage="1" showErrorMessage="1" sqref="H63 H68 H73 H78 H83 H88 H93 H98">
      <formula1>$S$10:$S$17</formula1>
    </dataValidation>
    <dataValidation type="list" allowBlank="1" showInputMessage="1" showErrorMessage="1" sqref="B13 B18 B23 B28 B33 B38 B43 B48 B53 B58 B63 B68 B73 B78 B83 B88 B93 B98">
      <formula1>$Q$10:$Q$15</formula1>
    </dataValidation>
  </dataValidations>
  <printOptions/>
  <pageMargins left="0.7086614173228347" right="0.7086614173228347" top="0.5118110236220472" bottom="0.3937007874015748" header="0.31496062992125984" footer="0.31496062992125984"/>
  <pageSetup horizontalDpi="600" verticalDpi="600" orientation="portrait" paperSize="9" scale="87"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pica001 katuragi</cp:lastModifiedBy>
  <cp:lastPrinted>2009-05-22T15:47:02Z</cp:lastPrinted>
  <dcterms:created xsi:type="dcterms:W3CDTF">2009-03-04T01:02:54Z</dcterms:created>
  <dcterms:modified xsi:type="dcterms:W3CDTF">2015-07-08T11:23:31Z</dcterms:modified>
  <cp:category/>
  <cp:version/>
  <cp:contentType/>
  <cp:contentStatus/>
</cp:coreProperties>
</file>