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E:\20チャレンジ記録会茅野\第2回\"/>
    </mc:Choice>
  </mc:AlternateContent>
  <xr:revisionPtr revIDLastSave="0" documentId="13_ncr:1_{9D7ABE2C-DB16-46BC-BCE7-3F566DDE7B67}" xr6:coauthVersionLast="45" xr6:coauthVersionMax="45" xr10:uidLastSave="{00000000-0000-0000-0000-000000000000}"/>
  <workbookProtection workbookAlgorithmName="SHA-512" workbookHashValue="zksuAgIdHPJsqOgkUjofQ6qugoxaN9UZpjLexbAaRcCySHJW8biaBQyeZGG0NOF1H0ETe7tQ4hZZWAIqGRgJEg==" workbookSaltValue="18S5V3uon+i+Ac1YVKNLMw==" workbookSpinCount="100000" lockStructure="1"/>
  <bookViews>
    <workbookView xWindow="-108" yWindow="-108" windowWidth="23256" windowHeight="12576" activeTab="1" xr2:uid="{00000000-000D-0000-FFFF-FFFF00000000}"/>
  </bookViews>
  <sheets>
    <sheet name="注意事項" sheetId="7" r:id="rId1"/>
    <sheet name="個人種目申込一覧表" sheetId="1" r:id="rId2"/>
  </sheets>
  <definedNames>
    <definedName name="_xlnm.Print_Area" localSheetId="1">個人種目申込一覧表!$A$1:$J$114</definedName>
    <definedName name="高校女子">個人種目申込一覧表!$L$14:$L$18</definedName>
    <definedName name="高校男子">個人種目申込一覧表!$K$14:$K$19</definedName>
    <definedName name="女子">個人種目申込一覧表!$L$12:$L$18</definedName>
    <definedName name="小学女子">個人種目申込一覧表!$P$12</definedName>
    <definedName name="小学男子">個人種目申込一覧表!$O$12</definedName>
    <definedName name="性">個人種目申込一覧表!$AD$20:$AE$20</definedName>
    <definedName name="男子">個人種目申込一覧表!$K$12:$K$19</definedName>
    <definedName name="中学女子">個人種目申込一覧表!$N$12:$N$18</definedName>
    <definedName name="中学男子">個人種目申込一覧表!$M$12:$M$19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2" i="1" l="1"/>
  <c r="V12" i="1"/>
  <c r="V23" i="1"/>
  <c r="V24" i="1"/>
  <c r="V25" i="1"/>
  <c r="V26" i="1"/>
  <c r="V27" i="1"/>
  <c r="V28" i="1"/>
  <c r="T23" i="1"/>
  <c r="T24" i="1"/>
  <c r="T25" i="1"/>
  <c r="T26" i="1"/>
  <c r="T27" i="1"/>
  <c r="T28" i="1"/>
  <c r="T29" i="1"/>
  <c r="V13" i="1"/>
  <c r="V14" i="1"/>
  <c r="V15" i="1"/>
  <c r="V16" i="1"/>
  <c r="V17" i="1"/>
  <c r="V18" i="1"/>
  <c r="T13" i="1"/>
  <c r="T14" i="1"/>
  <c r="T15" i="1"/>
  <c r="T16" i="1"/>
  <c r="T17" i="1"/>
  <c r="T18" i="1"/>
  <c r="T19" i="1"/>
  <c r="A15" i="1" l="1"/>
  <c r="A96" i="1"/>
  <c r="A76" i="1"/>
  <c r="A56" i="1"/>
  <c r="A16" i="1"/>
  <c r="A36" i="1"/>
  <c r="A95" i="1" l="1"/>
  <c r="A75" i="1"/>
  <c r="A55" i="1"/>
  <c r="A35" i="1"/>
  <c r="B9" i="1" l="1"/>
  <c r="C9" i="1"/>
  <c r="I9" i="1" s="1"/>
</calcChain>
</file>

<file path=xl/sharedStrings.xml><?xml version="1.0" encoding="utf-8"?>
<sst xmlns="http://schemas.openxmlformats.org/spreadsheetml/2006/main" count="118" uniqueCount="94">
  <si>
    <t>400m</t>
  </si>
  <si>
    <t>参加料合計</t>
    <rPh sb="0" eb="2">
      <t>サンカ</t>
    </rPh>
    <rPh sb="2" eb="3">
      <t>リョウ</t>
    </rPh>
    <rPh sb="3" eb="5">
      <t>ゴウケイ</t>
    </rPh>
    <phoneticPr fontId="1"/>
  </si>
  <si>
    <t>女子</t>
    <rPh sb="0" eb="2">
      <t>ジョシ</t>
    </rPh>
    <phoneticPr fontId="1"/>
  </si>
  <si>
    <t>一般</t>
    <rPh sb="0" eb="2">
      <t>イッパン</t>
    </rPh>
    <phoneticPr fontId="1"/>
  </si>
  <si>
    <t>高校生</t>
    <rPh sb="0" eb="3">
      <t>コウコウセイ</t>
    </rPh>
    <phoneticPr fontId="1"/>
  </si>
  <si>
    <t>中学生</t>
    <rPh sb="0" eb="3">
      <t>チュウガクセイ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</si>
  <si>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</si>
  <si>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</si>
  <si>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</si>
  <si>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</si>
  <si>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</si>
  <si>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</si>
  <si>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</si>
  <si>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</si>
  <si>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</si>
  <si>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</si>
  <si>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</si>
  <si>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</si>
  <si>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</si>
  <si>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</si>
  <si>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</si>
  <si>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</si>
  <si>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</si>
  <si>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（２）エントリーファイル入力について</t>
    <rPh sb="12" eb="14">
      <t>ニュウリョク</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</si>
  <si>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</si>
  <si>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</si>
  <si>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</si>
  <si>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</si>
  <si>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</si>
  <si>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</si>
  <si>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</si>
  <si>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</si>
  <si>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</si>
  <si>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</si>
  <si>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</si>
  <si>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</si>
  <si>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</si>
  <si>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</si>
  <si>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</si>
  <si>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</si>
  <si>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</si>
  <si>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</si>
  <si>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</si>
  <si>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</si>
  <si>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</si>
  <si>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</si>
  <si>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</si>
  <si>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</si>
  <si>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</si>
  <si>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</si>
  <si>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変えてください。（例：#19nrkCh_entryfile を #19nrkCh_長野陸協 に変更）</t>
    <rPh sb="1" eb="2">
      <t>カ</t>
    </rPh>
    <rPh sb="10" eb="11">
      <t>レイ</t>
    </rPh>
    <rPh sb="42" eb="44">
      <t>ナガノ</t>
    </rPh>
    <rPh sb="44" eb="46">
      <t>リッキョウ</t>
    </rPh>
    <rPh sb="48" eb="50">
      <t>ヘンコウ</t>
    </rPh>
    <phoneticPr fontId="1"/>
  </si>
  <si>
    <t>④資格記録は、ピリオドなど一切用いずに、トラック種目は1/100秒まで、フィールドはcmまでを記入してくだ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</si>
  <si>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住所</t>
    <rPh sb="0" eb="2">
      <t>ジュウショ</t>
    </rPh>
    <phoneticPr fontId="1"/>
  </si>
  <si>
    <r>
      <t xml:space="preserve">ナンバー
</t>
    </r>
    <r>
      <rPr>
        <sz val="9"/>
        <color indexed="10"/>
        <rFont val="ＭＳ ゴシック"/>
        <family val="3"/>
        <charset val="128"/>
      </rPr>
      <t>※右記注意書き参照</t>
    </r>
    <rPh sb="6" eb="8">
      <t>ウキ</t>
    </rPh>
    <rPh sb="8" eb="11">
      <t>チュウイガ</t>
    </rPh>
    <rPh sb="12" eb="14">
      <t>サンショウ</t>
    </rPh>
    <phoneticPr fontId="1"/>
  </si>
  <si>
    <t>ﾅｶﾞﾉ ﾘｸｺ</t>
    <phoneticPr fontId="1"/>
  </si>
  <si>
    <t>ﾌﾂｶﾞﾅ(半角ｶﾅ)</t>
    <rPh sb="6" eb="8">
      <t>ハンカク</t>
    </rPh>
    <phoneticPr fontId="1"/>
  </si>
  <si>
    <t>この競技会のみ、参加料は受付で当日お支払いください。</t>
    <rPh sb="2" eb="5">
      <t>キョウギカイ</t>
    </rPh>
    <rPh sb="8" eb="11">
      <t>サンカリョウ</t>
    </rPh>
    <rPh sb="12" eb="14">
      <t>ウケツケ</t>
    </rPh>
    <rPh sb="15" eb="17">
      <t>トウジツ</t>
    </rPh>
    <rPh sb="18" eb="20">
      <t>シハラ</t>
    </rPh>
    <phoneticPr fontId="1"/>
  </si>
  <si>
    <t>感染防止のため、金銭の直接の受け渡しはできるだけ避けたいので、必ず釣銭の要らないよう準備してください。</t>
    <rPh sb="0" eb="2">
      <t>カンセン</t>
    </rPh>
    <rPh sb="2" eb="4">
      <t>ボウシ</t>
    </rPh>
    <rPh sb="8" eb="10">
      <t>キンセン</t>
    </rPh>
    <rPh sb="11" eb="13">
      <t>チョクセツ</t>
    </rPh>
    <rPh sb="14" eb="15">
      <t>ウ</t>
    </rPh>
    <rPh sb="16" eb="17">
      <t>ワタ</t>
    </rPh>
    <rPh sb="24" eb="25">
      <t>サ</t>
    </rPh>
    <rPh sb="31" eb="32">
      <t>カナラ</t>
    </rPh>
    <rPh sb="33" eb="35">
      <t>ツリセン</t>
    </rPh>
    <rPh sb="36" eb="37">
      <t>イ</t>
    </rPh>
    <rPh sb="42" eb="44">
      <t>ジュンビ</t>
    </rPh>
    <phoneticPr fontId="26"/>
  </si>
  <si>
    <t>大学生</t>
    <rPh sb="0" eb="3">
      <t>ダイガクセイ</t>
    </rPh>
    <phoneticPr fontId="1"/>
  </si>
  <si>
    <t>Ｍ</t>
    <phoneticPr fontId="1"/>
  </si>
  <si>
    <t>Ｄ</t>
    <phoneticPr fontId="1"/>
  </si>
  <si>
    <t>個人種目申込一覧表／茅野市陸上競技協会</t>
    <rPh sb="0" eb="2">
      <t>コジン</t>
    </rPh>
    <rPh sb="2" eb="4">
      <t>シュモク</t>
    </rPh>
    <rPh sb="4" eb="6">
      <t>モウシコミ</t>
    </rPh>
    <rPh sb="6" eb="8">
      <t>イチラン</t>
    </rPh>
    <rPh sb="8" eb="9">
      <t>ヒョウ</t>
    </rPh>
    <rPh sb="10" eb="13">
      <t>チノシ</t>
    </rPh>
    <rPh sb="13" eb="15">
      <t>リクジョウ</t>
    </rPh>
    <rPh sb="15" eb="17">
      <t>キョウギ</t>
    </rPh>
    <rPh sb="17" eb="19">
      <t>キョウカイ</t>
    </rPh>
    <phoneticPr fontId="1"/>
  </si>
  <si>
    <t>出場個人種目</t>
    <rPh sb="0" eb="2">
      <t>シュツジョウ</t>
    </rPh>
    <rPh sb="2" eb="4">
      <t>コジン</t>
    </rPh>
    <rPh sb="4" eb="6">
      <t>シュモク</t>
    </rPh>
    <phoneticPr fontId="1"/>
  </si>
  <si>
    <t>公認最高記録</t>
    <rPh sb="0" eb="2">
      <t>コウニン</t>
    </rPh>
    <rPh sb="2" eb="4">
      <t>サイコウ</t>
    </rPh>
    <rPh sb="4" eb="6">
      <t>キロク</t>
    </rPh>
    <phoneticPr fontId="1"/>
  </si>
  <si>
    <t>中学男子</t>
    <rPh sb="0" eb="4">
      <t>チュウガクダンシ</t>
    </rPh>
    <phoneticPr fontId="1"/>
  </si>
  <si>
    <t>中学女子</t>
    <rPh sb="0" eb="4">
      <t>チュウガクジョシ</t>
    </rPh>
    <phoneticPr fontId="1"/>
  </si>
  <si>
    <t>走高跳</t>
    <rPh sb="0" eb="3">
      <t>ハシリタカトビ</t>
    </rPh>
    <phoneticPr fontId="1"/>
  </si>
  <si>
    <t>棒高跳</t>
    <rPh sb="0" eb="3">
      <t>ボウタカトビ</t>
    </rPh>
    <phoneticPr fontId="1"/>
  </si>
  <si>
    <t>走幅跳</t>
    <rPh sb="0" eb="3">
      <t>ハシリハバトビ</t>
    </rPh>
    <phoneticPr fontId="1"/>
  </si>
  <si>
    <t>砲丸投(7.260kg)</t>
    <rPh sb="0" eb="3">
      <t>ホウガンナゲ</t>
    </rPh>
    <phoneticPr fontId="1"/>
  </si>
  <si>
    <t>砲丸投(4.000kg)</t>
    <rPh sb="0" eb="3">
      <t>ホウガンナゲ</t>
    </rPh>
    <phoneticPr fontId="1"/>
  </si>
  <si>
    <t>砲丸投(5.000kg)</t>
    <rPh sb="0" eb="3">
      <t>ホウガンナゲ</t>
    </rPh>
    <phoneticPr fontId="1"/>
  </si>
  <si>
    <t>砲丸投（2.721kg)</t>
    <rPh sb="0" eb="3">
      <t>ホウガンナゲ</t>
    </rPh>
    <phoneticPr fontId="1"/>
  </si>
  <si>
    <t>ｼﾞｬﾍﾞﾘｯｸｽﾛｰ</t>
    <phoneticPr fontId="1"/>
  </si>
  <si>
    <t>やり投(800g)</t>
    <rPh sb="2" eb="3">
      <t>ナゲ</t>
    </rPh>
    <phoneticPr fontId="1"/>
  </si>
  <si>
    <t>やり投(600g)</t>
    <rPh sb="2" eb="3">
      <t>ナゲ</t>
    </rPh>
    <phoneticPr fontId="1"/>
  </si>
  <si>
    <t>小学男子</t>
    <rPh sb="0" eb="2">
      <t>ショウガク</t>
    </rPh>
    <rPh sb="2" eb="4">
      <t>ダンシ</t>
    </rPh>
    <phoneticPr fontId="1"/>
  </si>
  <si>
    <t>小学女子</t>
    <rPh sb="0" eb="2">
      <t>ショウガク</t>
    </rPh>
    <rPh sb="2" eb="4">
      <t>ジョシ</t>
    </rPh>
    <phoneticPr fontId="1"/>
  </si>
  <si>
    <t>小学生</t>
    <rPh sb="0" eb="3">
      <t>ショウガクセイ</t>
    </rPh>
    <phoneticPr fontId="1"/>
  </si>
  <si>
    <t>中学男子</t>
    <rPh sb="0" eb="2">
      <t>チュウガク</t>
    </rPh>
    <rPh sb="2" eb="4">
      <t>ダンシ</t>
    </rPh>
    <phoneticPr fontId="1"/>
  </si>
  <si>
    <t>中学女子</t>
    <rPh sb="0" eb="2">
      <t>チュウガク</t>
    </rPh>
    <rPh sb="2" eb="4">
      <t>ジョシ</t>
    </rPh>
    <phoneticPr fontId="1"/>
  </si>
  <si>
    <r>
      <t xml:space="preserve">【大会別特記事項】
</t>
    </r>
    <r>
      <rPr>
        <b/>
        <sz val="11"/>
        <color indexed="10"/>
        <rFont val="ＭＳ Ｐゴシック"/>
        <family val="3"/>
        <charset val="128"/>
      </rPr>
      <t xml:space="preserve">○上位所属/ｶﾃｺﾞﾘを選択すると、参加料が確定します。
○性別/ｸﾗｽを選択すると、該当の種目がドロップダウンで選択できるようになります。
○参加資格は要項記載を必ず確認すること。
</t>
    </r>
    <r>
      <rPr>
        <b/>
        <sz val="11"/>
        <rFont val="ＭＳ Ｐゴシック"/>
        <family val="3"/>
        <charset val="128"/>
      </rPr>
      <t xml:space="preserve">
○高校生・中学生のナンバーはそれぞれ高体連･中体連登録番号。
○一般の選手は、ナンバー欄は空白にしておいてください。</t>
    </r>
    <r>
      <rPr>
        <b/>
        <sz val="11"/>
        <color indexed="8"/>
        <rFont val="ＭＳ Ｐゴシック"/>
        <family val="3"/>
        <charset val="128"/>
      </rPr>
      <t xml:space="preserve">
</t>
    </r>
    <r>
      <rPr>
        <b/>
        <sz val="11"/>
        <color rgb="FFFF0000"/>
        <rFont val="ＭＳ Ｐゴシック"/>
        <family val="3"/>
        <charset val="128"/>
      </rPr>
      <t>〇申込責任者欄は、大会当日連絡の出来る方を記載してください。（会場での緊急連絡に対応できる責任者）</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7" eb="69">
      <t>センタク</t>
    </rPh>
    <rPh sb="82" eb="84">
      <t>サンカ</t>
    </rPh>
    <rPh sb="84" eb="86">
      <t>シカク</t>
    </rPh>
    <rPh sb="87" eb="89">
      <t>ヨウコウ</t>
    </rPh>
    <rPh sb="89" eb="91">
      <t>キサイ</t>
    </rPh>
    <rPh sb="92" eb="93">
      <t>カナラ</t>
    </rPh>
    <rPh sb="94" eb="96">
      <t>カクニン</t>
    </rPh>
    <rPh sb="106" eb="108">
      <t>イッパン</t>
    </rPh>
    <rPh sb="109" eb="112">
      <t>ダイガクセイ</t>
    </rPh>
    <rPh sb="113" eb="115">
      <t>センシュ</t>
    </rPh>
    <rPh sb="121" eb="122">
      <t>ラン</t>
    </rPh>
    <rPh sb="123" eb="125">
      <t>クウハク</t>
    </rPh>
    <rPh sb="164" eb="166">
      <t>モウシコミ</t>
    </rPh>
    <rPh sb="166" eb="169">
      <t>セキニンシャ</t>
    </rPh>
    <rPh sb="169" eb="170">
      <t>ラン</t>
    </rPh>
    <rPh sb="172" eb="174">
      <t>タイカイ</t>
    </rPh>
    <rPh sb="174" eb="176">
      <t>トウジツ</t>
    </rPh>
    <rPh sb="176" eb="178">
      <t>レンラク</t>
    </rPh>
    <rPh sb="179" eb="181">
      <t>デキ</t>
    </rPh>
    <rPh sb="182" eb="183">
      <t>カタ</t>
    </rPh>
    <rPh sb="184" eb="186">
      <t>キサイ</t>
    </rPh>
    <rPh sb="194" eb="196">
      <t>カイジョウ</t>
    </rPh>
    <rPh sb="198" eb="200">
      <t>キンキュウ</t>
    </rPh>
    <rPh sb="200" eb="202">
      <t>レンラク</t>
    </rPh>
    <rPh sb="203" eb="205">
      <t>タイオウ</t>
    </rPh>
    <rPh sb="208" eb="211">
      <t>セキニンシャ</t>
    </rPh>
    <phoneticPr fontId="1"/>
  </si>
  <si>
    <t>協力役員氏名</t>
    <rPh sb="0" eb="2">
      <t>キョウリョク</t>
    </rPh>
    <rPh sb="2" eb="4">
      <t>ヤクイン</t>
    </rPh>
    <rPh sb="4" eb="6">
      <t>シメイ</t>
    </rPh>
    <phoneticPr fontId="1"/>
  </si>
  <si>
    <t>2020第2回チャレンジ記録会茅野</t>
    <rPh sb="4" eb="5">
      <t>ダイ</t>
    </rPh>
    <rPh sb="6" eb="7">
      <t>カイ</t>
    </rPh>
    <rPh sb="12" eb="15">
      <t>キロクカイ</t>
    </rPh>
    <rPh sb="15" eb="17">
      <t>チノ</t>
    </rPh>
    <phoneticPr fontId="1"/>
  </si>
  <si>
    <t>男子</t>
    <rPh sb="0" eb="2">
      <t>ダンシ</t>
    </rPh>
    <phoneticPr fontId="1"/>
  </si>
  <si>
    <t>100m</t>
    <phoneticPr fontId="1"/>
  </si>
  <si>
    <t>高校砲丸投(6.000kg)</t>
    <rPh sb="0" eb="2">
      <t>コウコウ</t>
    </rPh>
    <rPh sb="2" eb="5">
      <t>ホウガンナゲ</t>
    </rPh>
    <phoneticPr fontId="1"/>
  </si>
  <si>
    <t>110mH(1.067m)</t>
    <phoneticPr fontId="1"/>
  </si>
  <si>
    <t>100mH(0.838m)</t>
    <phoneticPr fontId="1"/>
  </si>
  <si>
    <t>110mH(0.914m)</t>
    <phoneticPr fontId="1"/>
  </si>
  <si>
    <t>1年100mH(0.838m)</t>
    <rPh sb="1" eb="2">
      <t>ネン</t>
    </rPh>
    <phoneticPr fontId="1"/>
  </si>
  <si>
    <t>100mH(0.762m)</t>
    <phoneticPr fontId="1"/>
  </si>
  <si>
    <t>100m</t>
  </si>
  <si>
    <t>走高跳</t>
    <rPh sb="0" eb="3">
      <t>ハシリタカトビ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</si>
</sst>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Red]&quot;¥&quot;#,##0"/>
  </numFmts>
  <fonts count="33">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b/>
      <sz val="11"/>
      <color indexed="10"/>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sz val="10.5"/>
      <color theme="1"/>
      <name val="ＭＳ ゴシック"/>
      <family val="3"/>
      <charset val="128"/>
    </font>
    <font>
      <sz val="9"/>
      <color indexed="10"/>
      <name val="ＭＳ ゴシック"/>
      <family val="3"/>
      <charset val="128"/>
    </font>
    <font>
      <b/>
      <u/>
      <sz val="10.5"/>
      <color rgb="FFFF0000"/>
      <name val="ＭＳ ゴシック"/>
      <family val="3"/>
      <charset val="128"/>
    </font>
    <font>
      <sz val="10.5"/>
      <color rgb="FFFF0000"/>
      <name val="ＭＳ ゴシック"/>
      <family val="3"/>
      <charset val="128"/>
    </font>
    <font>
      <sz val="10.5"/>
      <name val="ＭＳ ゴシック"/>
      <family val="3"/>
      <charset val="128"/>
    </font>
    <font>
      <b/>
      <sz val="11"/>
      <color rgb="FFFF0000"/>
      <name val="ＭＳ Ｐゴシック"/>
      <family val="3"/>
      <charset val="128"/>
    </font>
  </fonts>
  <fills count="10">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s>
  <borders count="50">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0000CC"/>
      </left>
      <right style="thin">
        <color rgb="FF0000CC"/>
      </right>
      <top style="thin">
        <color rgb="FF0000CC"/>
      </top>
      <bottom style="hair">
        <color rgb="FF0000CC"/>
      </bottom>
      <diagonal/>
    </border>
    <border>
      <left style="thin">
        <color rgb="FF0000CC"/>
      </left>
      <right style="thin">
        <color rgb="FF0000CC"/>
      </right>
      <top style="hair">
        <color rgb="FF0000CC"/>
      </top>
      <bottom style="hair">
        <color rgb="FF0000CC"/>
      </bottom>
      <diagonal/>
    </border>
    <border>
      <left style="thin">
        <color rgb="FFFF0000"/>
      </left>
      <right style="thin">
        <color rgb="FFFF0000"/>
      </right>
      <top style="hair">
        <color rgb="FFFF0000"/>
      </top>
      <bottom style="hair">
        <color rgb="FFFF0000"/>
      </bottom>
      <diagonal/>
    </border>
    <border>
      <left style="thin">
        <color rgb="FF0000CC"/>
      </left>
      <right style="thin">
        <color rgb="FF0000CC"/>
      </right>
      <top style="hair">
        <color rgb="FF0000CC"/>
      </top>
      <bottom style="thin">
        <color rgb="FF0000CC"/>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FF0000"/>
      </left>
      <right style="thin">
        <color rgb="FFFF0000"/>
      </right>
      <top style="thin">
        <color rgb="FFFF0000"/>
      </top>
      <bottom/>
      <diagonal/>
    </border>
    <border>
      <left style="thin">
        <color rgb="FFFF0000"/>
      </left>
      <right style="thin">
        <color rgb="FFFF0000"/>
      </right>
      <top style="hair">
        <color rgb="FFFF0000"/>
      </top>
      <bottom style="thin">
        <color rgb="FFFF0000"/>
      </bottom>
      <diagonal/>
    </border>
    <border>
      <left style="thin">
        <color rgb="FF0000CC"/>
      </left>
      <right style="thin">
        <color rgb="FF0000CC"/>
      </right>
      <top/>
      <bottom style="hair">
        <color rgb="FF0000CC"/>
      </bottom>
      <diagonal/>
    </border>
    <border>
      <left style="thin">
        <color rgb="FFFF0000"/>
      </left>
      <right style="thin">
        <color rgb="FFFF0000"/>
      </right>
      <top/>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6" fillId="0" borderId="0">
      <alignment vertical="center"/>
    </xf>
  </cellStyleXfs>
  <cellXfs count="135">
    <xf numFmtId="0" fontId="0" fillId="0" borderId="0" xfId="0">
      <alignment vertical="center"/>
    </xf>
    <xf numFmtId="0" fontId="0" fillId="0" borderId="0" xfId="0"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5" fillId="0" borderId="0" xfId="0" applyNumberFormat="1" applyFont="1" applyFill="1" applyBorder="1" applyAlignment="1">
      <alignment horizontal="center" vertical="center"/>
    </xf>
    <xf numFmtId="0" fontId="0" fillId="0" borderId="0" xfId="0" applyBorder="1">
      <alignment vertical="center"/>
    </xf>
    <xf numFmtId="0" fontId="0" fillId="0" borderId="0" xfId="0"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Border="1">
      <alignment vertical="center"/>
    </xf>
    <xf numFmtId="0" fontId="7" fillId="0" borderId="0" xfId="0" applyFont="1" applyFill="1" applyAlignment="1">
      <alignment vertical="center"/>
    </xf>
    <xf numFmtId="0" fontId="6" fillId="0" borderId="0" xfId="0" applyFont="1" applyBorder="1" applyAlignment="1">
      <alignment horizontal="center" vertical="center"/>
    </xf>
    <xf numFmtId="0" fontId="8" fillId="0" borderId="0" xfId="0" applyFont="1" applyBorder="1">
      <alignment vertical="center"/>
    </xf>
    <xf numFmtId="0" fontId="2" fillId="0" borderId="0" xfId="0" applyFont="1">
      <alignment vertical="center"/>
    </xf>
    <xf numFmtId="0" fontId="2" fillId="0" borderId="0" xfId="0" applyFont="1" applyBorder="1" applyAlignment="1">
      <alignment horizontal="center" vertical="center"/>
    </xf>
    <xf numFmtId="49" fontId="0" fillId="0" borderId="0" xfId="0" applyNumberFormat="1" applyFont="1" applyFill="1" applyBorder="1">
      <alignment vertical="center"/>
    </xf>
    <xf numFmtId="49" fontId="0"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wrapText="1"/>
    </xf>
    <xf numFmtId="0" fontId="0"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xf>
    <xf numFmtId="0" fontId="0" fillId="0" borderId="0" xfId="0" applyFont="1" applyFill="1" applyBorder="1">
      <alignment vertical="center"/>
    </xf>
    <xf numFmtId="0" fontId="15" fillId="0" borderId="0" xfId="0" applyNumberFormat="1" applyFont="1" applyFill="1" applyBorder="1" applyAlignment="1">
      <alignment vertical="center"/>
    </xf>
    <xf numFmtId="0" fontId="17" fillId="0" borderId="0" xfId="0" applyNumberFormat="1" applyFont="1" applyFill="1" applyBorder="1" applyAlignment="1">
      <alignment vertical="center"/>
    </xf>
    <xf numFmtId="0" fontId="15" fillId="0" borderId="0" xfId="0" applyNumberFormat="1" applyFont="1" applyFill="1" applyBorder="1" applyAlignment="1">
      <alignment vertical="center" textRotation="255"/>
    </xf>
    <xf numFmtId="0" fontId="14" fillId="0" borderId="0" xfId="0" applyNumberFormat="1" applyFont="1" applyFill="1" applyBorder="1" applyAlignment="1">
      <alignment horizontal="center" vertical="center" shrinkToFit="1"/>
    </xf>
    <xf numFmtId="0" fontId="18" fillId="3" borderId="36" xfId="0" applyNumberFormat="1" applyFont="1" applyFill="1" applyBorder="1" applyAlignment="1">
      <alignment horizontal="center" vertical="center" shrinkToFit="1"/>
    </xf>
    <xf numFmtId="0" fontId="14" fillId="0" borderId="37" xfId="0" applyNumberFormat="1" applyFont="1" applyFill="1" applyBorder="1" applyAlignment="1">
      <alignment horizontal="center" vertical="center" shrinkToFit="1"/>
    </xf>
    <xf numFmtId="0" fontId="14" fillId="0" borderId="38" xfId="0" applyNumberFormat="1" applyFont="1" applyFill="1" applyBorder="1" applyAlignment="1">
      <alignment horizontal="center" vertical="center" shrinkToFit="1"/>
    </xf>
    <xf numFmtId="0" fontId="14" fillId="0" borderId="39" xfId="0" applyNumberFormat="1" applyFont="1" applyFill="1" applyBorder="1" applyAlignment="1">
      <alignment horizontal="center" vertical="center" shrinkToFit="1"/>
    </xf>
    <xf numFmtId="0" fontId="20" fillId="0" borderId="0" xfId="0" applyFont="1">
      <alignment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left" vertical="center"/>
    </xf>
    <xf numFmtId="0" fontId="25" fillId="0" borderId="0" xfId="0" applyFont="1" applyFill="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176" fontId="20" fillId="0" borderId="5" xfId="0" applyNumberFormat="1" applyFont="1" applyFill="1" applyBorder="1" applyAlignment="1" applyProtection="1">
      <alignment horizontal="center" vertical="center"/>
    </xf>
    <xf numFmtId="0" fontId="25" fillId="0" borderId="0" xfId="0" applyFont="1">
      <alignment vertical="center"/>
    </xf>
    <xf numFmtId="0" fontId="25" fillId="8" borderId="0" xfId="0" applyFont="1" applyFill="1">
      <alignment vertical="center"/>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20" fillId="7" borderId="6" xfId="0" applyFont="1" applyFill="1" applyBorder="1" applyAlignment="1">
      <alignment horizontal="center" vertical="center"/>
    </xf>
    <xf numFmtId="0" fontId="20" fillId="5" borderId="6"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7" borderId="6" xfId="0" applyFont="1" applyFill="1" applyBorder="1" applyAlignment="1">
      <alignment horizontal="center" vertical="center" shrinkToFit="1"/>
    </xf>
    <xf numFmtId="0" fontId="20" fillId="0" borderId="18" xfId="0" applyFont="1" applyBorder="1" applyAlignment="1">
      <alignment horizontal="center" vertical="center" shrinkToFit="1"/>
    </xf>
    <xf numFmtId="176" fontId="20" fillId="0" borderId="44" xfId="0" applyNumberFormat="1" applyFont="1" applyBorder="1" applyAlignment="1">
      <alignment horizontal="center" vertical="center"/>
    </xf>
    <xf numFmtId="0" fontId="20" fillId="0" borderId="22" xfId="0" applyFont="1" applyBorder="1" applyAlignment="1">
      <alignment horizontal="center" vertical="center" shrinkToFit="1"/>
    </xf>
    <xf numFmtId="5" fontId="20" fillId="0" borderId="22" xfId="0" applyNumberFormat="1" applyFont="1" applyBorder="1" applyAlignment="1">
      <alignment horizontal="center" vertical="center"/>
    </xf>
    <xf numFmtId="0" fontId="27" fillId="0" borderId="11" xfId="0" applyFont="1" applyBorder="1" applyAlignment="1">
      <alignment horizontal="center" vertical="center"/>
    </xf>
    <xf numFmtId="0" fontId="31" fillId="0" borderId="40" xfId="0" applyFont="1" applyBorder="1" applyAlignment="1">
      <alignment horizontal="center" vertical="center" shrinkToFit="1"/>
    </xf>
    <xf numFmtId="0" fontId="20" fillId="7" borderId="27" xfId="0" applyFont="1" applyFill="1" applyBorder="1" applyAlignment="1">
      <alignment horizontal="center" vertical="center"/>
    </xf>
    <xf numFmtId="0" fontId="20" fillId="5" borderId="27" xfId="0" applyFont="1" applyFill="1" applyBorder="1" applyAlignment="1" applyProtection="1">
      <alignment horizontal="center" vertical="center"/>
      <protection locked="0"/>
    </xf>
    <xf numFmtId="0" fontId="20" fillId="5" borderId="15" xfId="0"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shrinkToFit="1"/>
    </xf>
    <xf numFmtId="5" fontId="20" fillId="0" borderId="0" xfId="0" applyNumberFormat="1" applyFont="1" applyFill="1" applyBorder="1" applyAlignment="1" applyProtection="1">
      <alignment horizontal="center" vertical="center"/>
    </xf>
    <xf numFmtId="0" fontId="18" fillId="4" borderId="45" xfId="0" applyNumberFormat="1" applyFont="1" applyFill="1" applyBorder="1" applyAlignment="1">
      <alignment horizontal="center" vertical="center" shrinkToFit="1"/>
    </xf>
    <xf numFmtId="0" fontId="14" fillId="0" borderId="46" xfId="0" applyNumberFormat="1" applyFont="1" applyFill="1" applyBorder="1" applyAlignment="1">
      <alignment horizontal="center" vertical="center" shrinkToFit="1"/>
    </xf>
    <xf numFmtId="49" fontId="20" fillId="5" borderId="15" xfId="0" applyNumberFormat="1" applyFont="1" applyFill="1" applyBorder="1" applyAlignment="1" applyProtection="1">
      <alignment vertical="center"/>
      <protection locked="0"/>
    </xf>
    <xf numFmtId="49" fontId="20" fillId="5" borderId="17" xfId="0" applyNumberFormat="1" applyFont="1" applyFill="1" applyBorder="1" applyAlignment="1" applyProtection="1">
      <alignment vertical="center"/>
      <protection locked="0"/>
    </xf>
    <xf numFmtId="49" fontId="20" fillId="5" borderId="44" xfId="0" applyNumberFormat="1" applyFont="1" applyFill="1" applyBorder="1" applyAlignment="1" applyProtection="1">
      <alignment vertical="center"/>
      <protection locked="0"/>
    </xf>
    <xf numFmtId="49" fontId="20" fillId="0" borderId="10" xfId="0" applyNumberFormat="1" applyFont="1" applyFill="1" applyBorder="1" applyAlignment="1" applyProtection="1">
      <alignment horizontal="center" vertical="center"/>
    </xf>
    <xf numFmtId="0" fontId="14" fillId="0" borderId="48" xfId="0" applyNumberFormat="1" applyFont="1" applyFill="1" applyBorder="1" applyAlignment="1">
      <alignment horizontal="center" vertical="center" shrinkToFit="1"/>
    </xf>
    <xf numFmtId="0" fontId="14" fillId="0" borderId="47" xfId="0" applyNumberFormat="1" applyFont="1" applyFill="1" applyBorder="1" applyAlignment="1">
      <alignment horizontal="center" vertical="center" shrinkToFit="1"/>
    </xf>
    <xf numFmtId="0" fontId="3" fillId="2" borderId="0" xfId="0" applyFont="1" applyFill="1" applyAlignment="1">
      <alignment horizontal="left" vertical="center"/>
    </xf>
    <xf numFmtId="0" fontId="3" fillId="9" borderId="0" xfId="0" applyFont="1" applyFill="1" applyAlignment="1">
      <alignment horizontal="left" vertical="center"/>
    </xf>
    <xf numFmtId="0" fontId="20" fillId="0" borderId="26" xfId="0" applyFont="1" applyBorder="1" applyAlignment="1">
      <alignment horizontal="center" vertical="center"/>
    </xf>
    <xf numFmtId="0" fontId="20" fillId="5" borderId="6" xfId="0" applyFont="1" applyFill="1" applyBorder="1" applyAlignment="1" applyProtection="1">
      <alignment horizontal="center" vertical="center"/>
      <protection locked="0"/>
    </xf>
    <xf numFmtId="0" fontId="20" fillId="5" borderId="40" xfId="0" applyFont="1" applyFill="1" applyBorder="1" applyAlignment="1" applyProtection="1">
      <alignment horizontal="center" vertical="center"/>
      <protection locked="0"/>
    </xf>
    <xf numFmtId="0" fontId="20" fillId="5" borderId="1" xfId="0" applyFont="1" applyFill="1" applyBorder="1" applyAlignment="1" applyProtection="1">
      <alignment horizontal="center" vertical="center"/>
      <protection locked="0"/>
    </xf>
    <xf numFmtId="0" fontId="20" fillId="0" borderId="3" xfId="0" applyFont="1" applyBorder="1" applyAlignment="1">
      <alignment horizontal="center" vertical="center"/>
    </xf>
    <xf numFmtId="0" fontId="20" fillId="5" borderId="10" xfId="0" applyFont="1" applyFill="1" applyBorder="1" applyAlignment="1" applyProtection="1">
      <alignment horizontal="center" vertical="center"/>
      <protection locked="0"/>
    </xf>
    <xf numFmtId="0" fontId="27" fillId="0" borderId="31" xfId="0" applyFont="1" applyBorder="1" applyAlignment="1">
      <alignment horizontal="center" vertical="center"/>
    </xf>
    <xf numFmtId="0" fontId="27" fillId="0" borderId="41" xfId="0" applyFont="1" applyBorder="1" applyAlignment="1">
      <alignment horizontal="center" vertical="center"/>
    </xf>
    <xf numFmtId="0" fontId="27" fillId="0" borderId="11" xfId="0" applyFont="1" applyBorder="1" applyAlignment="1">
      <alignment horizontal="center" vertical="center" wrapText="1"/>
    </xf>
    <xf numFmtId="0" fontId="27" fillId="0" borderId="40" xfId="0" applyFont="1" applyBorder="1" applyAlignment="1">
      <alignment horizontal="center" vertical="center"/>
    </xf>
    <xf numFmtId="0" fontId="27" fillId="0" borderId="25" xfId="0" applyFont="1" applyBorder="1" applyAlignment="1">
      <alignment horizontal="center" vertical="center" wrapText="1"/>
    </xf>
    <xf numFmtId="0" fontId="27" fillId="0" borderId="42" xfId="0" applyFont="1" applyBorder="1" applyAlignment="1">
      <alignment horizontal="center" vertical="center"/>
    </xf>
    <xf numFmtId="0" fontId="27" fillId="0" borderId="11" xfId="0" applyFont="1" applyBorder="1" applyAlignment="1">
      <alignment horizontal="center" vertical="center"/>
    </xf>
    <xf numFmtId="0" fontId="27" fillId="0" borderId="32" xfId="0" applyFont="1" applyBorder="1" applyAlignment="1">
      <alignment horizontal="center" vertical="center"/>
    </xf>
    <xf numFmtId="0" fontId="29" fillId="0" borderId="40" xfId="0" applyFont="1" applyFill="1" applyBorder="1" applyAlignment="1">
      <alignment horizontal="center" vertical="center" wrapText="1"/>
    </xf>
    <xf numFmtId="0" fontId="30" fillId="0" borderId="40" xfId="0" applyFont="1" applyFill="1" applyBorder="1" applyAlignment="1">
      <alignment horizontal="center" vertical="center"/>
    </xf>
    <xf numFmtId="0" fontId="30" fillId="0" borderId="43" xfId="0" applyFont="1" applyFill="1" applyBorder="1" applyAlignment="1">
      <alignment horizontal="center" vertical="center"/>
    </xf>
    <xf numFmtId="0" fontId="20" fillId="7" borderId="26"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40" xfId="0" applyFont="1" applyFill="1" applyBorder="1" applyAlignment="1">
      <alignment horizontal="center" vertical="center"/>
    </xf>
    <xf numFmtId="0" fontId="20" fillId="7" borderId="1" xfId="0" applyFont="1" applyFill="1" applyBorder="1" applyAlignment="1">
      <alignment horizontal="center" vertical="center"/>
    </xf>
    <xf numFmtId="0" fontId="9" fillId="2" borderId="20"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9" xfId="0" applyFont="1" applyFill="1" applyBorder="1" applyAlignment="1">
      <alignment horizontal="left" vertical="top" wrapText="1"/>
    </xf>
    <xf numFmtId="0" fontId="19" fillId="6" borderId="33" xfId="0" applyFont="1" applyFill="1" applyBorder="1" applyAlignment="1">
      <alignment horizontal="center" vertical="center" wrapText="1" shrinkToFit="1"/>
    </xf>
    <xf numFmtId="0" fontId="19" fillId="6" borderId="33" xfId="0" applyFont="1" applyFill="1" applyBorder="1" applyAlignment="1">
      <alignment horizontal="center" vertical="center" shrinkToFit="1"/>
    </xf>
    <xf numFmtId="0" fontId="20" fillId="0" borderId="0" xfId="0" applyFont="1" applyAlignment="1">
      <alignment horizontal="center" vertical="center"/>
    </xf>
    <xf numFmtId="0" fontId="20" fillId="0" borderId="8"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4"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xf>
    <xf numFmtId="0" fontId="20" fillId="0" borderId="14" xfId="0" applyFont="1" applyFill="1" applyBorder="1" applyAlignment="1">
      <alignment horizontal="center" vertical="center" wrapText="1"/>
    </xf>
    <xf numFmtId="0" fontId="20" fillId="0" borderId="16" xfId="0" applyFont="1" applyFill="1" applyBorder="1" applyAlignment="1" applyProtection="1">
      <alignment horizontal="center" vertical="center" wrapText="1"/>
    </xf>
    <xf numFmtId="0" fontId="20" fillId="0" borderId="18" xfId="0" applyFont="1" applyFill="1" applyBorder="1" applyAlignment="1" applyProtection="1">
      <alignment horizontal="center" vertical="center"/>
    </xf>
    <xf numFmtId="49" fontId="20" fillId="5" borderId="28" xfId="0" applyNumberFormat="1" applyFont="1" applyFill="1" applyBorder="1" applyAlignment="1" applyProtection="1">
      <alignment horizontal="center" vertical="center"/>
      <protection locked="0"/>
    </xf>
    <xf numFmtId="49" fontId="20" fillId="5" borderId="29" xfId="0" applyNumberFormat="1" applyFont="1" applyFill="1" applyBorder="1" applyAlignment="1" applyProtection="1">
      <alignment horizontal="center" vertical="center"/>
      <protection locked="0"/>
    </xf>
    <xf numFmtId="49" fontId="20" fillId="5" borderId="27" xfId="0" applyNumberFormat="1" applyFont="1" applyFill="1" applyBorder="1" applyAlignment="1" applyProtection="1">
      <alignment horizontal="center" vertical="center"/>
      <protection locked="0"/>
    </xf>
    <xf numFmtId="49" fontId="20" fillId="5" borderId="30" xfId="0" applyNumberFormat="1" applyFont="1" applyFill="1" applyBorder="1" applyAlignment="1" applyProtection="1">
      <alignment horizontal="center" vertical="center"/>
      <protection locked="0"/>
    </xf>
    <xf numFmtId="49" fontId="20" fillId="5" borderId="13" xfId="0" applyNumberFormat="1" applyFont="1" applyFill="1" applyBorder="1" applyAlignment="1" applyProtection="1">
      <alignment horizontal="center" vertical="center"/>
      <protection locked="0"/>
    </xf>
    <xf numFmtId="49" fontId="20" fillId="5" borderId="19" xfId="0" applyNumberFormat="1" applyFont="1" applyFill="1" applyBorder="1" applyAlignment="1" applyProtection="1">
      <alignment horizontal="center" vertical="center"/>
      <protection locked="0"/>
    </xf>
    <xf numFmtId="0" fontId="20" fillId="0" borderId="26" xfId="0" applyFont="1" applyBorder="1" applyAlignment="1">
      <alignment horizontal="center" vertical="center" wrapText="1"/>
    </xf>
    <xf numFmtId="49" fontId="20" fillId="5" borderId="27"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13" xfId="0" applyNumberFormat="1" applyFont="1" applyFill="1" applyBorder="1" applyAlignment="1" applyProtection="1">
      <alignment horizontal="left" vertical="center"/>
      <protection locked="0"/>
    </xf>
    <xf numFmtId="49" fontId="20" fillId="5" borderId="19" xfId="0" applyNumberFormat="1" applyFont="1" applyFill="1" applyBorder="1" applyAlignment="1" applyProtection="1">
      <alignment horizontal="left" vertical="center"/>
      <protection locked="0"/>
    </xf>
    <xf numFmtId="0" fontId="20" fillId="0" borderId="31" xfId="0" applyFont="1" applyBorder="1" applyAlignment="1">
      <alignment horizontal="center" vertical="center" wrapText="1"/>
    </xf>
    <xf numFmtId="0" fontId="20" fillId="0" borderId="32" xfId="0" applyFont="1" applyBorder="1" applyAlignment="1">
      <alignment horizontal="center" vertical="center"/>
    </xf>
    <xf numFmtId="0" fontId="20" fillId="7" borderId="49" xfId="0" applyFont="1" applyFill="1" applyBorder="1" applyAlignment="1">
      <alignment horizontal="center" vertical="center"/>
    </xf>
    <xf numFmtId="0" fontId="20" fillId="5" borderId="49" xfId="0" applyFont="1" applyFill="1" applyBorder="1" applyAlignment="1" applyProtection="1">
      <alignment horizontal="center" vertical="center"/>
      <protection locked="0"/>
    </xf>
    <xf numFmtId="0" fontId="20" fillId="5" borderId="4" xfId="0" applyFont="1" applyFill="1" applyBorder="1" applyAlignment="1" applyProtection="1">
      <alignment horizontal="center" vertical="center"/>
      <protection locked="0"/>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election activeCell="C8" sqref="C8:E8"/>
    </sheetView>
  </sheetViews>
  <sheetFormatPr defaultColWidth="9" defaultRowHeight="17.399999999999999"/>
  <cols>
    <col min="1" max="1" width="3.88671875" style="48" customWidth="1"/>
    <col min="2" max="3" width="4.33203125" style="48" customWidth="1"/>
    <col min="4" max="4" width="97.77734375" style="48" customWidth="1"/>
    <col min="5" max="6" width="4.33203125" style="48" customWidth="1"/>
    <col min="7" max="16384" width="9" style="48"/>
  </cols>
  <sheetData>
    <row r="2" spans="2:7">
      <c r="B2" s="76" t="s">
        <v>21</v>
      </c>
      <c r="C2" s="76"/>
      <c r="D2" s="76"/>
      <c r="E2" s="76"/>
      <c r="F2" s="47"/>
    </row>
    <row r="3" spans="2:7">
      <c r="B3" s="49"/>
      <c r="C3" s="49"/>
      <c r="D3" s="49"/>
      <c r="E3" s="49"/>
      <c r="F3" s="49"/>
    </row>
    <row r="4" spans="2:7">
      <c r="C4" s="77" t="s">
        <v>22</v>
      </c>
      <c r="D4" s="77"/>
      <c r="E4" s="77"/>
      <c r="F4" s="50"/>
      <c r="G4" s="50"/>
    </row>
    <row r="5" spans="2:7">
      <c r="D5" s="48" t="s">
        <v>56</v>
      </c>
    </row>
    <row r="6" spans="2:7">
      <c r="D6" s="48" t="s">
        <v>57</v>
      </c>
    </row>
    <row r="8" spans="2:7">
      <c r="C8" s="77" t="s">
        <v>23</v>
      </c>
      <c r="D8" s="77"/>
      <c r="E8" s="77"/>
      <c r="F8" s="50"/>
      <c r="G8" s="50"/>
    </row>
    <row r="9" spans="2:7">
      <c r="D9" s="48" t="s">
        <v>24</v>
      </c>
    </row>
    <row r="10" spans="2:7">
      <c r="D10" s="48" t="s">
        <v>25</v>
      </c>
    </row>
    <row r="11" spans="2:7">
      <c r="D11" s="48" t="s">
        <v>26</v>
      </c>
    </row>
    <row r="12" spans="2:7">
      <c r="D12" s="48" t="s">
        <v>51</v>
      </c>
    </row>
    <row r="13" spans="2:7">
      <c r="D13" s="48" t="s">
        <v>27</v>
      </c>
    </row>
    <row r="14" spans="2:7">
      <c r="D14" s="48" t="s">
        <v>28</v>
      </c>
    </row>
    <row r="15" spans="2:7">
      <c r="D15" s="48" t="s">
        <v>29</v>
      </c>
    </row>
    <row r="16" spans="2:7">
      <c r="D16" s="48" t="s">
        <v>50</v>
      </c>
    </row>
    <row r="17" spans="3:7">
      <c r="D17" s="48" t="s">
        <v>30</v>
      </c>
    </row>
    <row r="18" spans="3:7">
      <c r="C18" s="77" t="s">
        <v>31</v>
      </c>
      <c r="D18" s="77"/>
      <c r="E18" s="77"/>
      <c r="F18" s="50"/>
      <c r="G18" s="50"/>
    </row>
    <row r="19" spans="3:7">
      <c r="D19" s="48" t="s">
        <v>32</v>
      </c>
    </row>
    <row r="20" spans="3:7">
      <c r="D20" s="48" t="s">
        <v>33</v>
      </c>
    </row>
    <row r="21" spans="3:7">
      <c r="D21" s="48" t="s">
        <v>34</v>
      </c>
    </row>
    <row r="22" spans="3:7">
      <c r="D22" s="48" t="s">
        <v>35</v>
      </c>
    </row>
    <row r="23" spans="3:7">
      <c r="D23" s="48" t="s">
        <v>36</v>
      </c>
    </row>
    <row r="24" spans="3:7">
      <c r="C24" s="48" t="s">
        <v>37</v>
      </c>
      <c r="D24" s="48" t="s">
        <v>38</v>
      </c>
    </row>
    <row r="25" spans="3:7">
      <c r="D25" s="48" t="s">
        <v>39</v>
      </c>
    </row>
    <row r="26" spans="3:7">
      <c r="D26" s="48" t="s">
        <v>40</v>
      </c>
    </row>
    <row r="27" spans="3:7">
      <c r="D27" s="48" t="s">
        <v>41</v>
      </c>
    </row>
    <row r="28" spans="3:7">
      <c r="D28" s="48" t="s">
        <v>42</v>
      </c>
    </row>
    <row r="29" spans="3:7">
      <c r="D29" s="48" t="s">
        <v>43</v>
      </c>
    </row>
    <row r="30" spans="3:7">
      <c r="D30" s="48" t="s">
        <v>44</v>
      </c>
    </row>
    <row r="31" spans="3:7">
      <c r="D31" s="48" t="s">
        <v>45</v>
      </c>
    </row>
    <row r="32" spans="3:7">
      <c r="D32" s="48" t="s">
        <v>46</v>
      </c>
    </row>
    <row r="33" spans="4:4">
      <c r="D33" s="48" t="s">
        <v>47</v>
      </c>
    </row>
    <row r="34" spans="4:4">
      <c r="D34" s="48" t="s">
        <v>48</v>
      </c>
    </row>
    <row r="35" spans="4:4">
      <c r="D35" s="48" t="s">
        <v>49</v>
      </c>
    </row>
  </sheetData>
  <sheetProtection algorithmName="SHA-512" hashValue="TLz6StN+crvbmAKR+bpqH9jyW2io9Kkr9STZUgz6qhuLFgpacnWFZJ9laNoawVQb5eJTlcHkvpBXRA2sVDYLbQ==" saltValue="E4jmSk+SDZXzdsCOSrvZOA==" spinCount="100000" sheet="1" objects="1" scenarios="1"/>
  <mergeCells count="4">
    <mergeCell ref="B2:E2"/>
    <mergeCell ref="C4:E4"/>
    <mergeCell ref="C8:E8"/>
    <mergeCell ref="C18:E18"/>
  </mergeCells>
  <phoneticPr fontId="2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M117"/>
  <sheetViews>
    <sheetView tabSelected="1" zoomScaleNormal="100" workbookViewId="0">
      <selection activeCell="F10" sqref="F10"/>
    </sheetView>
  </sheetViews>
  <sheetFormatPr defaultColWidth="8.88671875" defaultRowHeight="13.2"/>
  <cols>
    <col min="1" max="1" width="2.44140625" style="45" bestFit="1" customWidth="1"/>
    <col min="2" max="2" width="7.44140625" style="35" customWidth="1"/>
    <col min="3" max="3" width="8.6640625" style="35" customWidth="1"/>
    <col min="4" max="4" width="10" style="34" customWidth="1"/>
    <col min="5" max="5" width="16.88671875" style="34" customWidth="1"/>
    <col min="6" max="6" width="9.44140625" style="35" customWidth="1"/>
    <col min="7" max="9" width="13.88671875" style="35" customWidth="1"/>
    <col min="10" max="10" width="3.21875" style="45" customWidth="1"/>
    <col min="11" max="16" width="18.6640625" hidden="1" customWidth="1"/>
    <col min="17" max="19" width="10" hidden="1" customWidth="1"/>
    <col min="20" max="20" width="12.88671875" customWidth="1"/>
    <col min="21" max="21" width="1.109375" customWidth="1"/>
    <col min="22" max="22" width="12.88671875" style="1" customWidth="1"/>
    <col min="23" max="23" width="1.21875" style="1" customWidth="1"/>
    <col min="24" max="24" width="6.6640625" style="1" customWidth="1"/>
    <col min="25" max="25" width="12.109375" style="1" customWidth="1"/>
    <col min="26" max="26" width="34.6640625" style="1" bestFit="1" customWidth="1"/>
    <col min="27" max="29" width="7.44140625" customWidth="1"/>
    <col min="30" max="33" width="16.21875" customWidth="1"/>
    <col min="34" max="39" width="8.88671875" customWidth="1"/>
  </cols>
  <sheetData>
    <row r="1" spans="1:39" ht="25.5" customHeight="1" thickBot="1">
      <c r="B1" s="108" t="s">
        <v>83</v>
      </c>
      <c r="C1" s="109"/>
      <c r="D1" s="109"/>
      <c r="E1" s="109"/>
      <c r="F1" s="109"/>
      <c r="G1" s="110" t="s">
        <v>61</v>
      </c>
      <c r="H1" s="110"/>
      <c r="I1" s="110"/>
      <c r="T1" s="99" t="s">
        <v>81</v>
      </c>
      <c r="U1" s="100"/>
      <c r="V1" s="100"/>
      <c r="W1" s="100"/>
      <c r="X1" s="100"/>
      <c r="Y1" s="101"/>
      <c r="Z1" s="7"/>
      <c r="AA1" s="7"/>
      <c r="AB1" s="7"/>
      <c r="AC1" s="7"/>
    </row>
    <row r="2" spans="1:39" ht="6.75" customHeight="1" thickTop="1" thickBot="1">
      <c r="T2" s="102"/>
      <c r="U2" s="103"/>
      <c r="V2" s="103"/>
      <c r="W2" s="103"/>
      <c r="X2" s="103"/>
      <c r="Y2" s="104"/>
      <c r="Z2" s="7"/>
      <c r="AA2" s="7"/>
      <c r="AB2" s="7"/>
      <c r="AC2" s="7"/>
    </row>
    <row r="3" spans="1:39" ht="36" customHeight="1">
      <c r="B3" s="111" t="s">
        <v>6</v>
      </c>
      <c r="C3" s="112"/>
      <c r="D3" s="113" t="s">
        <v>7</v>
      </c>
      <c r="E3" s="114"/>
      <c r="F3" s="115" t="s">
        <v>8</v>
      </c>
      <c r="G3" s="112"/>
      <c r="H3" s="116" t="s">
        <v>9</v>
      </c>
      <c r="I3" s="117"/>
      <c r="T3" s="102"/>
      <c r="U3" s="103"/>
      <c r="V3" s="103"/>
      <c r="W3" s="103"/>
      <c r="X3" s="103"/>
      <c r="Y3" s="104"/>
      <c r="Z3" s="8"/>
      <c r="AA3" s="9"/>
      <c r="AB3" s="8"/>
      <c r="AC3" s="8"/>
    </row>
    <row r="4" spans="1:39" ht="27" customHeight="1">
      <c r="B4" s="118"/>
      <c r="C4" s="119"/>
      <c r="D4" s="120"/>
      <c r="E4" s="121"/>
      <c r="F4" s="120"/>
      <c r="G4" s="122"/>
      <c r="H4" s="120"/>
      <c r="I4" s="123"/>
      <c r="T4" s="102"/>
      <c r="U4" s="103"/>
      <c r="V4" s="103"/>
      <c r="W4" s="103"/>
      <c r="X4" s="103"/>
      <c r="Y4" s="104"/>
      <c r="Z4" s="7"/>
      <c r="AA4" s="7"/>
      <c r="AB4" s="7"/>
      <c r="AC4" s="8"/>
    </row>
    <row r="5" spans="1:39" ht="27" customHeight="1">
      <c r="B5" s="124" t="s">
        <v>10</v>
      </c>
      <c r="C5" s="36" t="s">
        <v>11</v>
      </c>
      <c r="D5" s="125"/>
      <c r="E5" s="126"/>
      <c r="F5" s="37" t="s">
        <v>12</v>
      </c>
      <c r="G5" s="127"/>
      <c r="H5" s="128"/>
      <c r="I5" s="129"/>
      <c r="T5" s="102"/>
      <c r="U5" s="103"/>
      <c r="V5" s="103"/>
      <c r="W5" s="103"/>
      <c r="X5" s="103"/>
      <c r="Y5" s="104"/>
      <c r="Z5" s="7"/>
      <c r="AA5" s="7"/>
      <c r="AB5" s="7"/>
      <c r="AC5" s="8"/>
    </row>
    <row r="6" spans="1:39" ht="27" customHeight="1" thickBot="1">
      <c r="B6" s="82"/>
      <c r="C6" s="38" t="s">
        <v>52</v>
      </c>
      <c r="D6" s="70"/>
      <c r="E6" s="71"/>
      <c r="F6" s="71"/>
      <c r="G6" s="73" t="s">
        <v>82</v>
      </c>
      <c r="H6" s="71"/>
      <c r="I6" s="72"/>
      <c r="T6" s="102"/>
      <c r="U6" s="103"/>
      <c r="V6" s="103"/>
      <c r="W6" s="103"/>
      <c r="X6" s="103"/>
      <c r="Y6" s="104"/>
      <c r="Z6" s="7"/>
      <c r="AA6" s="7"/>
      <c r="AB6" s="7"/>
      <c r="AC6" s="8"/>
    </row>
    <row r="7" spans="1:39" ht="27" customHeight="1" thickBot="1">
      <c r="B7" s="39" t="s">
        <v>13</v>
      </c>
      <c r="G7" s="39"/>
      <c r="T7" s="102"/>
      <c r="U7" s="103"/>
      <c r="V7" s="103"/>
      <c r="W7" s="103"/>
      <c r="X7" s="103"/>
      <c r="Y7" s="104"/>
      <c r="Z7" s="9"/>
      <c r="AA7" s="9"/>
      <c r="AB7" s="9"/>
      <c r="AC7" s="10"/>
    </row>
    <row r="8" spans="1:39" ht="27" customHeight="1">
      <c r="B8" s="130" t="s">
        <v>14</v>
      </c>
      <c r="C8" s="131"/>
      <c r="D8" s="40"/>
      <c r="E8" s="41" t="s">
        <v>15</v>
      </c>
      <c r="G8" s="66"/>
      <c r="H8" s="57"/>
      <c r="I8" s="55" t="s">
        <v>1</v>
      </c>
      <c r="T8" s="102"/>
      <c r="U8" s="103"/>
      <c r="V8" s="103"/>
      <c r="W8" s="103"/>
      <c r="X8" s="103"/>
      <c r="Y8" s="104"/>
      <c r="Z8" s="9"/>
      <c r="AA8" s="11"/>
      <c r="AB8" s="11"/>
      <c r="AC8" s="12"/>
      <c r="AD8" s="12"/>
      <c r="AE8" s="12"/>
      <c r="AF8" s="12"/>
      <c r="AG8" s="12"/>
      <c r="AH8" s="12"/>
    </row>
    <row r="9" spans="1:39" ht="27" customHeight="1" thickBot="1">
      <c r="B9" s="42">
        <f>SUM(A15+A35+A55+A75+A95)</f>
        <v>0</v>
      </c>
      <c r="C9" s="43">
        <f>SUM(A16+A36+A56+A76+A96)</f>
        <v>0</v>
      </c>
      <c r="D9" s="40"/>
      <c r="E9" s="44">
        <v>800</v>
      </c>
      <c r="G9" s="67"/>
      <c r="H9" s="58"/>
      <c r="I9" s="56">
        <f>C9*E9</f>
        <v>0</v>
      </c>
      <c r="T9" s="105"/>
      <c r="U9" s="106"/>
      <c r="V9" s="106"/>
      <c r="W9" s="106"/>
      <c r="X9" s="106"/>
      <c r="Y9" s="107"/>
      <c r="Z9" s="9"/>
      <c r="AA9" s="13"/>
      <c r="AB9" s="13"/>
      <c r="AC9" s="13"/>
      <c r="AD9" s="12"/>
      <c r="AE9" s="12"/>
      <c r="AF9" s="12"/>
      <c r="AG9" s="12"/>
      <c r="AH9" s="12"/>
    </row>
    <row r="10" spans="1:39" ht="6.75" customHeight="1" thickBot="1">
      <c r="B10" s="39"/>
      <c r="G10" s="39"/>
      <c r="AA10" s="13"/>
      <c r="AB10" s="13"/>
      <c r="AC10" s="13"/>
      <c r="AD10" s="12"/>
      <c r="AE10" s="12"/>
      <c r="AF10" s="12"/>
      <c r="AG10" s="12"/>
      <c r="AH10" s="12"/>
    </row>
    <row r="11" spans="1:39" ht="26.25" customHeight="1">
      <c r="B11" s="84" t="s">
        <v>16</v>
      </c>
      <c r="C11" s="86" t="s">
        <v>17</v>
      </c>
      <c r="D11" s="86" t="s">
        <v>53</v>
      </c>
      <c r="E11" s="59" t="s">
        <v>11</v>
      </c>
      <c r="F11" s="88" t="s">
        <v>20</v>
      </c>
      <c r="G11" s="86" t="s">
        <v>62</v>
      </c>
      <c r="H11" s="90"/>
      <c r="I11" s="91"/>
      <c r="K11" t="s">
        <v>84</v>
      </c>
      <c r="L11" t="s">
        <v>2</v>
      </c>
      <c r="M11" t="s">
        <v>64</v>
      </c>
      <c r="N11" t="s">
        <v>65</v>
      </c>
      <c r="O11" t="s">
        <v>76</v>
      </c>
      <c r="P11" t="s">
        <v>77</v>
      </c>
      <c r="Q11">
        <v>1</v>
      </c>
      <c r="R11">
        <v>1000</v>
      </c>
      <c r="S11" t="s">
        <v>3</v>
      </c>
      <c r="T11" s="30" t="s">
        <v>84</v>
      </c>
      <c r="U11" s="29"/>
      <c r="V11" s="68" t="s">
        <v>2</v>
      </c>
      <c r="W11" s="26"/>
      <c r="X11" s="27"/>
      <c r="Y11" s="26"/>
      <c r="Z11" s="26"/>
      <c r="AA11" s="14"/>
      <c r="AB11" s="14"/>
      <c r="AC11" s="13"/>
      <c r="AD11" s="12"/>
      <c r="AE11" s="12"/>
      <c r="AF11" s="12"/>
      <c r="AG11" s="12"/>
      <c r="AH11" s="12"/>
    </row>
    <row r="12" spans="1:39" ht="31.5" customHeight="1" thickBot="1">
      <c r="B12" s="85"/>
      <c r="C12" s="87"/>
      <c r="D12" s="87"/>
      <c r="E12" s="60" t="s">
        <v>55</v>
      </c>
      <c r="F12" s="89"/>
      <c r="G12" s="92" t="s">
        <v>63</v>
      </c>
      <c r="H12" s="93"/>
      <c r="I12" s="94"/>
      <c r="K12" t="s">
        <v>85</v>
      </c>
      <c r="L12" t="s">
        <v>85</v>
      </c>
      <c r="M12" t="s">
        <v>92</v>
      </c>
      <c r="N12" t="s">
        <v>92</v>
      </c>
      <c r="O12" t="s">
        <v>85</v>
      </c>
      <c r="P12" t="s">
        <v>85</v>
      </c>
      <c r="Q12">
        <v>2</v>
      </c>
      <c r="S12" t="s">
        <v>58</v>
      </c>
      <c r="T12" s="31" t="str">
        <f t="shared" ref="T12:T19" si="0">K12</f>
        <v>100m</v>
      </c>
      <c r="V12" s="32" t="str">
        <f t="shared" ref="V12:V18" si="1">L12</f>
        <v>100m</v>
      </c>
      <c r="W12" s="26"/>
      <c r="X12" s="27"/>
      <c r="Y12" s="26"/>
      <c r="Z12" s="26"/>
      <c r="AA12" s="13"/>
      <c r="AB12" s="15"/>
      <c r="AC12" s="13"/>
      <c r="AD12" s="17"/>
      <c r="AE12" s="12"/>
      <c r="AF12" s="17"/>
      <c r="AG12" s="17"/>
      <c r="AH12" s="17"/>
    </row>
    <row r="13" spans="1:39" ht="26.25" customHeight="1">
      <c r="B13" s="95" t="s">
        <v>18</v>
      </c>
      <c r="C13" s="96" t="s">
        <v>2</v>
      </c>
      <c r="D13" s="96">
        <v>1234</v>
      </c>
      <c r="E13" s="51" t="s">
        <v>19</v>
      </c>
      <c r="F13" s="97">
        <v>2</v>
      </c>
      <c r="G13" s="61" t="s">
        <v>0</v>
      </c>
      <c r="H13" s="132" t="s">
        <v>93</v>
      </c>
      <c r="I13" s="64"/>
      <c r="K13" t="s">
        <v>87</v>
      </c>
      <c r="L13" t="s">
        <v>88</v>
      </c>
      <c r="M13" t="s">
        <v>89</v>
      </c>
      <c r="N13" t="s">
        <v>91</v>
      </c>
      <c r="Q13">
        <v>3</v>
      </c>
      <c r="S13" t="s">
        <v>4</v>
      </c>
      <c r="T13" s="31" t="str">
        <f t="shared" si="0"/>
        <v>110mH(1.067m)</v>
      </c>
      <c r="V13" s="32" t="str">
        <f t="shared" si="1"/>
        <v>100mH(0.838m)</v>
      </c>
      <c r="W13" s="26"/>
      <c r="X13" s="27"/>
      <c r="Y13" s="26"/>
      <c r="Z13" s="26"/>
      <c r="AA13" s="13"/>
      <c r="AB13" s="15"/>
      <c r="AC13" s="13"/>
      <c r="AD13" s="17"/>
      <c r="AE13" s="12"/>
      <c r="AF13" s="17"/>
      <c r="AG13" s="17"/>
      <c r="AH13" s="17"/>
      <c r="AI13" s="17"/>
      <c r="AJ13" s="17"/>
      <c r="AK13" s="17"/>
      <c r="AL13" s="17"/>
      <c r="AM13" s="17"/>
    </row>
    <row r="14" spans="1:39" ht="26.25" customHeight="1">
      <c r="B14" s="95"/>
      <c r="C14" s="96"/>
      <c r="D14" s="96"/>
      <c r="E14" s="54" t="s">
        <v>54</v>
      </c>
      <c r="F14" s="98"/>
      <c r="G14" s="61">
        <v>10129</v>
      </c>
      <c r="H14" s="132">
        <v>168</v>
      </c>
      <c r="I14" s="65"/>
      <c r="K14" t="s">
        <v>66</v>
      </c>
      <c r="L14" t="s">
        <v>66</v>
      </c>
      <c r="M14" t="s">
        <v>90</v>
      </c>
      <c r="N14" t="s">
        <v>66</v>
      </c>
      <c r="Q14">
        <v>4</v>
      </c>
      <c r="S14" t="s">
        <v>5</v>
      </c>
      <c r="T14" s="31" t="str">
        <f t="shared" si="0"/>
        <v>走高跳</v>
      </c>
      <c r="V14" s="32" t="str">
        <f t="shared" si="1"/>
        <v>走高跳</v>
      </c>
      <c r="W14" s="26"/>
      <c r="X14" s="27"/>
      <c r="Y14" s="26"/>
      <c r="Z14" s="26"/>
      <c r="AA14" s="13"/>
      <c r="AB14" s="15"/>
      <c r="AC14" s="13"/>
      <c r="AD14" s="17"/>
      <c r="AE14" s="12"/>
      <c r="AF14" s="17"/>
      <c r="AG14" s="17"/>
      <c r="AH14" s="17"/>
      <c r="AK14" s="17"/>
      <c r="AL14" s="17"/>
      <c r="AM14" s="17"/>
    </row>
    <row r="15" spans="1:39" ht="27" customHeight="1">
      <c r="A15" s="45">
        <f>COUNTA(E15,E17,E19,E21,E23,E25,E27,E29,E31,E33)</f>
        <v>0</v>
      </c>
      <c r="B15" s="78">
        <v>1</v>
      </c>
      <c r="C15" s="79"/>
      <c r="D15" s="79"/>
      <c r="E15" s="52"/>
      <c r="F15" s="80"/>
      <c r="G15" s="62"/>
      <c r="H15" s="133"/>
      <c r="I15" s="65"/>
      <c r="K15" t="s">
        <v>67</v>
      </c>
      <c r="L15" t="s">
        <v>67</v>
      </c>
      <c r="M15" t="s">
        <v>66</v>
      </c>
      <c r="N15" t="s">
        <v>67</v>
      </c>
      <c r="Q15">
        <v>5</v>
      </c>
      <c r="S15" t="s">
        <v>78</v>
      </c>
      <c r="T15" s="31" t="str">
        <f t="shared" si="0"/>
        <v>棒高跳</v>
      </c>
      <c r="V15" s="32" t="str">
        <f t="shared" si="1"/>
        <v>棒高跳</v>
      </c>
      <c r="W15" s="26"/>
      <c r="X15" s="27"/>
      <c r="Y15" s="26"/>
      <c r="Z15" s="26"/>
      <c r="AA15" s="13"/>
      <c r="AB15" s="15"/>
      <c r="AC15" s="13"/>
      <c r="AD15" s="17"/>
      <c r="AE15" s="12"/>
      <c r="AF15" s="17"/>
      <c r="AG15" s="17"/>
      <c r="AH15" s="17"/>
      <c r="AK15" s="17"/>
      <c r="AL15" s="17"/>
      <c r="AM15" s="17"/>
    </row>
    <row r="16" spans="1:39" ht="27" customHeight="1">
      <c r="A16" s="46">
        <f>COUNTA(G15:I15,G17:I17,G19:I19,G21:I21,G23:I23,G25:I25,G27:I27,G29:I29,G31:I31,G33:I33)</f>
        <v>0</v>
      </c>
      <c r="B16" s="78"/>
      <c r="C16" s="79"/>
      <c r="D16" s="79"/>
      <c r="E16" s="52"/>
      <c r="F16" s="81"/>
      <c r="G16" s="62"/>
      <c r="H16" s="133"/>
      <c r="I16" s="65"/>
      <c r="K16" t="s">
        <v>68</v>
      </c>
      <c r="L16" t="s">
        <v>68</v>
      </c>
      <c r="M16" t="s">
        <v>67</v>
      </c>
      <c r="N16" t="s">
        <v>68</v>
      </c>
      <c r="Q16">
        <v>6</v>
      </c>
      <c r="T16" s="31" t="str">
        <f t="shared" si="0"/>
        <v>走幅跳</v>
      </c>
      <c r="V16" s="32" t="str">
        <f t="shared" si="1"/>
        <v>走幅跳</v>
      </c>
      <c r="W16" s="26"/>
      <c r="X16" s="27"/>
      <c r="Y16" s="26"/>
      <c r="Z16" s="26"/>
      <c r="AA16" s="13"/>
      <c r="AB16" s="18"/>
      <c r="AC16" s="13"/>
      <c r="AD16" s="12"/>
      <c r="AE16" s="12"/>
      <c r="AF16" s="17"/>
      <c r="AG16" s="17"/>
      <c r="AH16" s="17"/>
      <c r="AJ16" s="17"/>
      <c r="AK16" s="17"/>
      <c r="AL16" s="17"/>
      <c r="AM16" s="17"/>
    </row>
    <row r="17" spans="2:39" ht="27" customHeight="1">
      <c r="B17" s="78">
        <v>2</v>
      </c>
      <c r="C17" s="79"/>
      <c r="D17" s="79"/>
      <c r="E17" s="52"/>
      <c r="F17" s="80"/>
      <c r="G17" s="62"/>
      <c r="H17" s="133"/>
      <c r="I17" s="65"/>
      <c r="K17" t="s">
        <v>69</v>
      </c>
      <c r="L17" t="s">
        <v>70</v>
      </c>
      <c r="M17" t="s">
        <v>68</v>
      </c>
      <c r="N17" t="s">
        <v>72</v>
      </c>
      <c r="Q17" t="s">
        <v>59</v>
      </c>
      <c r="T17" s="31" t="str">
        <f t="shared" si="0"/>
        <v>砲丸投(7.260kg)</v>
      </c>
      <c r="V17" s="32" t="str">
        <f t="shared" si="1"/>
        <v>砲丸投(4.000kg)</v>
      </c>
      <c r="W17" s="26"/>
      <c r="X17" s="27"/>
      <c r="Y17" s="26"/>
      <c r="Z17" s="26"/>
      <c r="AA17" s="13"/>
      <c r="AB17" s="18"/>
      <c r="AC17" s="13"/>
      <c r="AD17" s="12"/>
      <c r="AE17" s="12"/>
      <c r="AF17" s="17"/>
      <c r="AG17" s="17"/>
      <c r="AH17" s="17"/>
      <c r="AJ17" s="17"/>
      <c r="AK17" s="17"/>
      <c r="AM17" s="17"/>
    </row>
    <row r="18" spans="2:39" ht="27" customHeight="1">
      <c r="B18" s="78"/>
      <c r="C18" s="79"/>
      <c r="D18" s="79"/>
      <c r="E18" s="52"/>
      <c r="F18" s="81"/>
      <c r="G18" s="62"/>
      <c r="H18" s="133"/>
      <c r="I18" s="65"/>
      <c r="K18" t="s">
        <v>86</v>
      </c>
      <c r="L18" t="s">
        <v>75</v>
      </c>
      <c r="M18" t="s">
        <v>71</v>
      </c>
      <c r="N18" t="s">
        <v>73</v>
      </c>
      <c r="Q18" t="s">
        <v>60</v>
      </c>
      <c r="T18" s="31" t="str">
        <f t="shared" si="0"/>
        <v>高校砲丸投(6.000kg)</v>
      </c>
      <c r="U18" s="29"/>
      <c r="V18" s="69" t="str">
        <f t="shared" si="1"/>
        <v>やり投(600g)</v>
      </c>
      <c r="W18" s="26"/>
      <c r="X18" s="27"/>
      <c r="Y18" s="26"/>
      <c r="Z18" s="26"/>
      <c r="AA18" s="13"/>
      <c r="AB18" s="15"/>
      <c r="AC18" s="13"/>
      <c r="AD18" s="12"/>
      <c r="AE18" s="12"/>
      <c r="AF18" s="17"/>
      <c r="AG18" s="17"/>
      <c r="AH18" s="12"/>
      <c r="AJ18" s="17"/>
      <c r="AK18" s="17"/>
      <c r="AM18" s="17"/>
    </row>
    <row r="19" spans="2:39" ht="27" customHeight="1">
      <c r="B19" s="78">
        <v>3</v>
      </c>
      <c r="C19" s="79"/>
      <c r="D19" s="79"/>
      <c r="E19" s="52"/>
      <c r="F19" s="80"/>
      <c r="G19" s="62"/>
      <c r="H19" s="133"/>
      <c r="I19" s="65"/>
      <c r="K19" t="s">
        <v>74</v>
      </c>
      <c r="M19" t="s">
        <v>73</v>
      </c>
      <c r="T19" s="33" t="str">
        <f t="shared" si="0"/>
        <v>やり投(800g)</v>
      </c>
      <c r="U19" s="29"/>
      <c r="V19" s="29"/>
      <c r="W19" s="26"/>
      <c r="X19" s="26"/>
      <c r="Y19" s="26"/>
      <c r="Z19" s="26"/>
      <c r="AA19" s="13"/>
      <c r="AB19" s="18"/>
      <c r="AC19" s="13"/>
      <c r="AD19" s="12"/>
      <c r="AE19" s="12"/>
      <c r="AF19" s="17"/>
      <c r="AG19" s="17"/>
      <c r="AH19" s="12"/>
      <c r="AJ19" s="17"/>
      <c r="AK19" s="17"/>
    </row>
    <row r="20" spans="2:39" ht="27" customHeight="1">
      <c r="B20" s="78"/>
      <c r="C20" s="79"/>
      <c r="D20" s="79"/>
      <c r="E20" s="52"/>
      <c r="F20" s="81"/>
      <c r="G20" s="62"/>
      <c r="H20" s="133"/>
      <c r="I20" s="65"/>
      <c r="T20" s="29"/>
      <c r="U20" s="29"/>
      <c r="V20" s="29"/>
      <c r="W20" s="26"/>
      <c r="X20" s="28"/>
      <c r="Y20" s="26"/>
      <c r="Z20" s="26"/>
      <c r="AA20" s="13"/>
      <c r="AB20" s="18"/>
      <c r="AC20" s="13"/>
      <c r="AD20" s="17"/>
      <c r="AE20" s="17"/>
      <c r="AF20" s="17"/>
      <c r="AG20" s="17"/>
      <c r="AH20" s="12"/>
      <c r="AJ20" s="17"/>
    </row>
    <row r="21" spans="2:39" ht="27" customHeight="1">
      <c r="B21" s="78">
        <v>4</v>
      </c>
      <c r="C21" s="79"/>
      <c r="D21" s="79"/>
      <c r="E21" s="52"/>
      <c r="F21" s="80"/>
      <c r="G21" s="62"/>
      <c r="H21" s="133"/>
      <c r="I21" s="65"/>
      <c r="T21" s="30" t="s">
        <v>79</v>
      </c>
      <c r="U21" s="29"/>
      <c r="V21" s="68" t="s">
        <v>80</v>
      </c>
      <c r="W21" s="26"/>
      <c r="X21" s="28"/>
      <c r="Y21" s="26"/>
      <c r="Z21" s="26"/>
      <c r="AA21" s="13"/>
      <c r="AB21" s="13"/>
      <c r="AC21" s="13"/>
      <c r="AD21" s="17"/>
      <c r="AE21" s="17"/>
      <c r="AF21" s="17"/>
      <c r="AG21" s="17"/>
      <c r="AH21" s="12"/>
      <c r="AJ21" s="17"/>
    </row>
    <row r="22" spans="2:39" ht="27" customHeight="1">
      <c r="B22" s="78"/>
      <c r="C22" s="79"/>
      <c r="D22" s="79"/>
      <c r="E22" s="52"/>
      <c r="F22" s="81"/>
      <c r="G22" s="62"/>
      <c r="H22" s="133"/>
      <c r="I22" s="65"/>
      <c r="T22" s="75" t="s">
        <v>92</v>
      </c>
      <c r="U22" s="29"/>
      <c r="V22" s="74" t="s">
        <v>92</v>
      </c>
      <c r="W22" s="26"/>
      <c r="X22" s="28"/>
      <c r="Y22" s="26"/>
      <c r="Z22" s="26"/>
      <c r="AA22" s="13"/>
      <c r="AB22" s="16"/>
      <c r="AC22" s="13"/>
      <c r="AD22" s="17"/>
      <c r="AE22" s="17"/>
      <c r="AF22" s="17"/>
      <c r="AG22" s="17"/>
      <c r="AH22" s="12"/>
    </row>
    <row r="23" spans="2:39" ht="27" customHeight="1">
      <c r="B23" s="78">
        <v>5</v>
      </c>
      <c r="C23" s="79"/>
      <c r="D23" s="79"/>
      <c r="E23" s="52"/>
      <c r="F23" s="80"/>
      <c r="G23" s="62"/>
      <c r="H23" s="133"/>
      <c r="I23" s="65"/>
      <c r="T23" s="31" t="str">
        <f t="shared" ref="T23:T29" si="2">M13</f>
        <v>110mH(0.914m)</v>
      </c>
      <c r="V23" s="32" t="str">
        <f t="shared" ref="V23:V28" si="3">N13</f>
        <v>100mH(0.762m)</v>
      </c>
      <c r="W23" s="26"/>
      <c r="X23" s="28"/>
      <c r="Y23" s="26"/>
      <c r="Z23" s="26"/>
      <c r="AA23" s="13"/>
      <c r="AB23" s="13"/>
      <c r="AC23" s="13"/>
      <c r="AD23" s="17"/>
      <c r="AE23" s="17"/>
      <c r="AG23" s="17"/>
      <c r="AH23" s="12"/>
    </row>
    <row r="24" spans="2:39" ht="27" customHeight="1">
      <c r="B24" s="78"/>
      <c r="C24" s="79"/>
      <c r="D24" s="79"/>
      <c r="E24" s="52"/>
      <c r="F24" s="81"/>
      <c r="G24" s="62"/>
      <c r="H24" s="133"/>
      <c r="I24" s="65"/>
      <c r="T24" s="31" t="str">
        <f t="shared" si="2"/>
        <v>1年100mH(0.838m)</v>
      </c>
      <c r="V24" s="32" t="str">
        <f t="shared" si="3"/>
        <v>走高跳</v>
      </c>
      <c r="W24" s="26"/>
      <c r="X24" s="28"/>
      <c r="Y24" s="26"/>
      <c r="Z24" s="26"/>
      <c r="AA24" s="6"/>
      <c r="AB24" s="6"/>
      <c r="AC24" s="6"/>
    </row>
    <row r="25" spans="2:39" ht="27" customHeight="1">
      <c r="B25" s="78">
        <v>6</v>
      </c>
      <c r="C25" s="79"/>
      <c r="D25" s="79"/>
      <c r="E25" s="52"/>
      <c r="F25" s="80"/>
      <c r="G25" s="62"/>
      <c r="H25" s="133"/>
      <c r="I25" s="65"/>
      <c r="T25" s="31" t="str">
        <f t="shared" si="2"/>
        <v>走高跳</v>
      </c>
      <c r="V25" s="32" t="str">
        <f t="shared" si="3"/>
        <v>棒高跳</v>
      </c>
      <c r="W25" s="26"/>
      <c r="X25" s="28"/>
      <c r="Y25" s="26"/>
      <c r="Z25" s="26"/>
    </row>
    <row r="26" spans="2:39" ht="27" customHeight="1">
      <c r="B26" s="78"/>
      <c r="C26" s="79"/>
      <c r="D26" s="79"/>
      <c r="E26" s="52"/>
      <c r="F26" s="81"/>
      <c r="G26" s="62"/>
      <c r="H26" s="133"/>
      <c r="I26" s="65"/>
      <c r="T26" s="31" t="str">
        <f t="shared" si="2"/>
        <v>棒高跳</v>
      </c>
      <c r="V26" s="32" t="str">
        <f t="shared" si="3"/>
        <v>走幅跳</v>
      </c>
      <c r="W26" s="26"/>
      <c r="X26" s="28"/>
      <c r="Y26" s="26"/>
      <c r="Z26" s="26"/>
    </row>
    <row r="27" spans="2:39" ht="27" customHeight="1">
      <c r="B27" s="78">
        <v>7</v>
      </c>
      <c r="C27" s="79"/>
      <c r="D27" s="79"/>
      <c r="E27" s="52"/>
      <c r="F27" s="80"/>
      <c r="G27" s="62"/>
      <c r="H27" s="133"/>
      <c r="I27" s="65"/>
      <c r="T27" s="31" t="str">
        <f t="shared" si="2"/>
        <v>走幅跳</v>
      </c>
      <c r="V27" s="32" t="str">
        <f t="shared" si="3"/>
        <v>砲丸投（2.721kg)</v>
      </c>
      <c r="W27" s="26"/>
      <c r="X27" s="28"/>
      <c r="Y27" s="26"/>
      <c r="Z27" s="26"/>
      <c r="AB27" s="1"/>
    </row>
    <row r="28" spans="2:39" ht="27" customHeight="1">
      <c r="B28" s="78"/>
      <c r="C28" s="79"/>
      <c r="D28" s="79"/>
      <c r="E28" s="52"/>
      <c r="F28" s="81"/>
      <c r="G28" s="62"/>
      <c r="H28" s="133"/>
      <c r="I28" s="65"/>
      <c r="T28" s="31" t="str">
        <f t="shared" si="2"/>
        <v>砲丸投(5.000kg)</v>
      </c>
      <c r="V28" s="69" t="str">
        <f t="shared" si="3"/>
        <v>ｼﾞｬﾍﾞﾘｯｸｽﾛｰ</v>
      </c>
      <c r="W28" s="26"/>
      <c r="X28" s="28"/>
      <c r="Y28" s="26"/>
      <c r="Z28" s="26"/>
      <c r="AB28" s="1"/>
    </row>
    <row r="29" spans="2:39" ht="27" customHeight="1">
      <c r="B29" s="78">
        <v>8</v>
      </c>
      <c r="C29" s="79"/>
      <c r="D29" s="79"/>
      <c r="E29" s="52"/>
      <c r="F29" s="80"/>
      <c r="G29" s="62"/>
      <c r="H29" s="133"/>
      <c r="I29" s="65"/>
      <c r="T29" s="33" t="str">
        <f t="shared" si="2"/>
        <v>ｼﾞｬﾍﾞﾘｯｸｽﾛｰ</v>
      </c>
      <c r="V29" s="29"/>
      <c r="W29" s="26"/>
      <c r="X29" s="28"/>
      <c r="Y29" s="26"/>
      <c r="Z29" s="26"/>
      <c r="AB29" s="1"/>
    </row>
    <row r="30" spans="2:39" ht="27" customHeight="1">
      <c r="B30" s="78"/>
      <c r="C30" s="79"/>
      <c r="D30" s="79"/>
      <c r="E30" s="52"/>
      <c r="F30" s="81"/>
      <c r="G30" s="62"/>
      <c r="H30" s="133"/>
      <c r="I30" s="65"/>
      <c r="T30" s="29"/>
      <c r="V30" s="29"/>
      <c r="W30" s="26"/>
      <c r="X30" s="26"/>
      <c r="Y30" s="26"/>
      <c r="Z30" s="26"/>
      <c r="AB30" s="1"/>
    </row>
    <row r="31" spans="2:39" ht="27" customHeight="1">
      <c r="B31" s="78">
        <v>9</v>
      </c>
      <c r="C31" s="79"/>
      <c r="D31" s="79"/>
      <c r="E31" s="52"/>
      <c r="F31" s="80"/>
      <c r="G31" s="62"/>
      <c r="H31" s="133"/>
      <c r="I31" s="65"/>
      <c r="T31" s="30" t="s">
        <v>76</v>
      </c>
      <c r="U31" s="29"/>
      <c r="V31" s="68" t="s">
        <v>77</v>
      </c>
      <c r="W31" s="21"/>
      <c r="X31" s="25"/>
      <c r="Y31" s="25"/>
      <c r="Z31"/>
      <c r="AB31" s="1"/>
    </row>
    <row r="32" spans="2:39" ht="27" customHeight="1">
      <c r="B32" s="78"/>
      <c r="C32" s="79"/>
      <c r="D32" s="79"/>
      <c r="E32" s="52"/>
      <c r="F32" s="81"/>
      <c r="G32" s="62"/>
      <c r="H32" s="133"/>
      <c r="I32" s="65"/>
      <c r="T32" s="33" t="s">
        <v>85</v>
      </c>
      <c r="V32" s="69" t="s">
        <v>85</v>
      </c>
      <c r="W32" s="24"/>
      <c r="X32" s="25"/>
      <c r="Y32" s="25"/>
      <c r="Z32"/>
      <c r="AB32" s="1"/>
    </row>
    <row r="33" spans="1:28" ht="27" customHeight="1">
      <c r="B33" s="78">
        <v>10</v>
      </c>
      <c r="C33" s="79"/>
      <c r="D33" s="79"/>
      <c r="E33" s="52"/>
      <c r="F33" s="79"/>
      <c r="G33" s="62"/>
      <c r="H33" s="133"/>
      <c r="I33" s="65"/>
      <c r="T33" s="19"/>
      <c r="U33" s="19"/>
      <c r="V33" s="23"/>
      <c r="W33" s="21"/>
      <c r="X33" s="25"/>
      <c r="Y33" s="25"/>
      <c r="Z33"/>
    </row>
    <row r="34" spans="1:28" ht="27" customHeight="1" thickBot="1">
      <c r="B34" s="82"/>
      <c r="C34" s="83"/>
      <c r="D34" s="83"/>
      <c r="E34" s="53"/>
      <c r="F34" s="83"/>
      <c r="G34" s="63"/>
      <c r="H34" s="134"/>
      <c r="I34" s="65"/>
      <c r="T34" s="22"/>
      <c r="U34" s="22"/>
      <c r="V34" s="20"/>
      <c r="W34" s="24"/>
      <c r="X34" s="25"/>
      <c r="Y34" s="25"/>
      <c r="Z34"/>
      <c r="AB34" s="1"/>
    </row>
    <row r="35" spans="1:28" ht="27" customHeight="1">
      <c r="A35" s="45">
        <f>COUNTA(E35,E37,E39,E41,E43,E45,E47,E49,E51,E53)</f>
        <v>0</v>
      </c>
      <c r="B35" s="78">
        <v>11</v>
      </c>
      <c r="C35" s="79"/>
      <c r="D35" s="79"/>
      <c r="E35" s="52"/>
      <c r="F35" s="80"/>
      <c r="G35" s="62"/>
      <c r="H35" s="133"/>
      <c r="I35" s="65"/>
      <c r="T35" s="19"/>
      <c r="U35" s="19"/>
      <c r="V35" s="20"/>
      <c r="W35" s="21"/>
      <c r="X35" s="25"/>
      <c r="Y35" s="25"/>
      <c r="Z35"/>
      <c r="AA35" s="2"/>
    </row>
    <row r="36" spans="1:28" ht="27" customHeight="1">
      <c r="A36" s="46">
        <f>COUNTA(G35:I35,G37:I37,G39:I39,G41:I41,G43:I43,G45:I45,G47:I47,G49:I49,G51:I51,G53:I53)</f>
        <v>0</v>
      </c>
      <c r="B36" s="78"/>
      <c r="C36" s="79"/>
      <c r="D36" s="79"/>
      <c r="E36" s="52"/>
      <c r="F36" s="81"/>
      <c r="G36" s="62"/>
      <c r="H36" s="133"/>
      <c r="I36" s="65"/>
      <c r="T36" s="19"/>
      <c r="U36" s="19"/>
      <c r="V36" s="20"/>
      <c r="W36" s="24"/>
      <c r="X36" s="25"/>
      <c r="Y36" s="25"/>
      <c r="Z36"/>
      <c r="AA36" s="2"/>
    </row>
    <row r="37" spans="1:28" ht="27" customHeight="1">
      <c r="B37" s="78">
        <v>12</v>
      </c>
      <c r="C37" s="79"/>
      <c r="D37" s="79"/>
      <c r="E37" s="52"/>
      <c r="F37" s="80"/>
      <c r="G37" s="62"/>
      <c r="H37" s="133"/>
      <c r="I37" s="65"/>
      <c r="T37" s="19"/>
      <c r="U37" s="19"/>
      <c r="V37" s="21"/>
      <c r="W37" s="21"/>
      <c r="X37" s="25"/>
      <c r="Y37" s="25"/>
      <c r="Z37"/>
      <c r="AA37" s="2"/>
    </row>
    <row r="38" spans="1:28" ht="27" customHeight="1">
      <c r="B38" s="78"/>
      <c r="C38" s="79"/>
      <c r="D38" s="79"/>
      <c r="E38" s="52"/>
      <c r="F38" s="81"/>
      <c r="G38" s="62"/>
      <c r="H38" s="133"/>
      <c r="I38" s="65"/>
      <c r="T38" s="19"/>
      <c r="U38" s="25"/>
      <c r="V38" s="20"/>
      <c r="W38" s="21"/>
      <c r="X38" s="25"/>
      <c r="Y38" s="25"/>
      <c r="Z38"/>
      <c r="AA38" s="2"/>
    </row>
    <row r="39" spans="1:28" ht="27" customHeight="1">
      <c r="B39" s="78">
        <v>13</v>
      </c>
      <c r="C39" s="79"/>
      <c r="D39" s="79"/>
      <c r="E39" s="52"/>
      <c r="F39" s="80"/>
      <c r="G39" s="62"/>
      <c r="H39" s="133"/>
      <c r="I39" s="65"/>
      <c r="T39" s="19"/>
      <c r="U39" s="19"/>
      <c r="V39" s="20"/>
      <c r="W39" s="21"/>
      <c r="X39" s="25"/>
      <c r="Y39" s="25"/>
      <c r="Z39"/>
      <c r="AA39" s="2"/>
    </row>
    <row r="40" spans="1:28" ht="27" customHeight="1">
      <c r="B40" s="78"/>
      <c r="C40" s="79"/>
      <c r="D40" s="79"/>
      <c r="E40" s="52"/>
      <c r="F40" s="81"/>
      <c r="G40" s="62"/>
      <c r="H40" s="133"/>
      <c r="I40" s="65"/>
      <c r="T40" s="19"/>
      <c r="U40" s="22"/>
      <c r="V40" s="20"/>
      <c r="W40" s="21"/>
      <c r="X40" s="21"/>
      <c r="Y40" s="21"/>
      <c r="Z40" s="5"/>
      <c r="AA40" s="2"/>
    </row>
    <row r="41" spans="1:28" ht="27" customHeight="1">
      <c r="B41" s="78">
        <v>14</v>
      </c>
      <c r="C41" s="79"/>
      <c r="D41" s="79"/>
      <c r="E41" s="52"/>
      <c r="F41" s="80"/>
      <c r="G41" s="62"/>
      <c r="H41" s="133"/>
      <c r="I41" s="65"/>
      <c r="T41" s="19"/>
      <c r="U41" s="19"/>
      <c r="V41" s="20"/>
      <c r="W41" s="21"/>
      <c r="X41" s="23"/>
      <c r="Y41" s="23"/>
      <c r="Z41" s="4"/>
      <c r="AA41" s="2"/>
    </row>
    <row r="42" spans="1:28" ht="27" customHeight="1">
      <c r="B42" s="78"/>
      <c r="C42" s="79"/>
      <c r="D42" s="79"/>
      <c r="E42" s="52"/>
      <c r="F42" s="81"/>
      <c r="G42" s="62"/>
      <c r="H42" s="133"/>
      <c r="I42" s="65"/>
      <c r="T42" s="19"/>
      <c r="U42" s="19"/>
      <c r="V42" s="20"/>
      <c r="W42" s="21"/>
      <c r="X42" s="23"/>
      <c r="Y42" s="23"/>
      <c r="Z42" s="4"/>
      <c r="AA42" s="2"/>
    </row>
    <row r="43" spans="1:28" ht="27" customHeight="1">
      <c r="B43" s="78">
        <v>15</v>
      </c>
      <c r="C43" s="79"/>
      <c r="D43" s="79"/>
      <c r="E43" s="52"/>
      <c r="F43" s="80"/>
      <c r="G43" s="62"/>
      <c r="H43" s="133"/>
      <c r="I43" s="65"/>
      <c r="T43" s="19"/>
      <c r="U43" s="19"/>
      <c r="V43" s="20"/>
      <c r="W43" s="23"/>
      <c r="X43" s="23"/>
      <c r="Y43" s="23"/>
      <c r="Z43" s="5"/>
      <c r="AA43" s="2"/>
    </row>
    <row r="44" spans="1:28" ht="27" customHeight="1">
      <c r="B44" s="78"/>
      <c r="C44" s="79"/>
      <c r="D44" s="79"/>
      <c r="E44" s="52"/>
      <c r="F44" s="81"/>
      <c r="G44" s="62"/>
      <c r="H44" s="133"/>
      <c r="I44" s="65"/>
      <c r="T44" s="19"/>
      <c r="U44" s="19"/>
      <c r="V44" s="20"/>
      <c r="W44" s="21"/>
      <c r="X44" s="21"/>
      <c r="Y44" s="21"/>
      <c r="Z44" s="5"/>
      <c r="AA44" s="2"/>
    </row>
    <row r="45" spans="1:28" ht="27" customHeight="1">
      <c r="B45" s="78">
        <v>16</v>
      </c>
      <c r="C45" s="79"/>
      <c r="D45" s="79"/>
      <c r="E45" s="52"/>
      <c r="F45" s="80"/>
      <c r="G45" s="62"/>
      <c r="H45" s="133"/>
      <c r="I45" s="65"/>
      <c r="T45" s="19"/>
      <c r="U45" s="19"/>
      <c r="V45" s="20"/>
      <c r="W45" s="21"/>
      <c r="X45" s="21"/>
      <c r="Y45" s="21"/>
      <c r="Z45" s="4"/>
      <c r="AA45" s="2"/>
    </row>
    <row r="46" spans="1:28" ht="27" customHeight="1">
      <c r="B46" s="78"/>
      <c r="C46" s="79"/>
      <c r="D46" s="79"/>
      <c r="E46" s="52"/>
      <c r="F46" s="81"/>
      <c r="G46" s="62"/>
      <c r="H46" s="133"/>
      <c r="I46" s="65"/>
      <c r="T46" s="19"/>
      <c r="U46" s="19"/>
      <c r="V46" s="20"/>
      <c r="W46" s="21"/>
      <c r="X46" s="21"/>
      <c r="Y46" s="21"/>
      <c r="Z46" s="5"/>
      <c r="AA46" s="2"/>
    </row>
    <row r="47" spans="1:28" ht="27" customHeight="1">
      <c r="B47" s="78">
        <v>17</v>
      </c>
      <c r="C47" s="79"/>
      <c r="D47" s="79"/>
      <c r="E47" s="52"/>
      <c r="F47" s="80"/>
      <c r="G47" s="62"/>
      <c r="H47" s="133"/>
      <c r="I47" s="65"/>
      <c r="T47" s="19"/>
      <c r="U47" s="19"/>
      <c r="V47" s="21"/>
      <c r="W47" s="21"/>
      <c r="X47" s="21"/>
      <c r="Y47" s="21"/>
      <c r="Z47" s="4"/>
      <c r="AA47" s="2"/>
    </row>
    <row r="48" spans="1:28" ht="27" customHeight="1">
      <c r="B48" s="78"/>
      <c r="C48" s="79"/>
      <c r="D48" s="79"/>
      <c r="E48" s="52"/>
      <c r="F48" s="81"/>
      <c r="G48" s="62"/>
      <c r="H48" s="133"/>
      <c r="I48" s="65"/>
      <c r="T48" s="19"/>
      <c r="U48" s="19"/>
      <c r="V48" s="20"/>
      <c r="W48" s="21"/>
      <c r="X48" s="21"/>
      <c r="Y48" s="21"/>
      <c r="Z48" s="5"/>
      <c r="AA48" s="2"/>
    </row>
    <row r="49" spans="1:27" ht="27" customHeight="1">
      <c r="B49" s="78">
        <v>18</v>
      </c>
      <c r="C49" s="79"/>
      <c r="D49" s="79"/>
      <c r="E49" s="52"/>
      <c r="F49" s="80"/>
      <c r="G49" s="62"/>
      <c r="H49" s="133"/>
      <c r="I49" s="65"/>
      <c r="T49" s="19"/>
      <c r="U49" s="19"/>
      <c r="V49" s="21"/>
      <c r="W49" s="21"/>
      <c r="X49" s="21"/>
      <c r="Y49" s="20"/>
      <c r="Z49" s="4"/>
      <c r="AA49" s="2"/>
    </row>
    <row r="50" spans="1:27" ht="27" customHeight="1">
      <c r="B50" s="78"/>
      <c r="C50" s="79"/>
      <c r="D50" s="79"/>
      <c r="E50" s="52"/>
      <c r="F50" s="81"/>
      <c r="G50" s="62"/>
      <c r="H50" s="133"/>
      <c r="I50" s="65"/>
      <c r="T50" s="19"/>
      <c r="U50" s="19"/>
      <c r="V50" s="20"/>
      <c r="W50" s="21"/>
      <c r="X50" s="21"/>
      <c r="Y50" s="21"/>
      <c r="Z50" s="4"/>
      <c r="AA50" s="2"/>
    </row>
    <row r="51" spans="1:27" ht="27" customHeight="1">
      <c r="B51" s="78">
        <v>19</v>
      </c>
      <c r="C51" s="79"/>
      <c r="D51" s="79"/>
      <c r="E51" s="52"/>
      <c r="F51" s="80"/>
      <c r="G51" s="62"/>
      <c r="H51" s="133"/>
      <c r="I51" s="65"/>
      <c r="T51" s="19"/>
      <c r="U51" s="19"/>
      <c r="V51" s="21"/>
      <c r="W51" s="21"/>
      <c r="X51" s="21"/>
      <c r="Y51" s="21"/>
      <c r="Z51" s="4"/>
      <c r="AA51" s="2"/>
    </row>
    <row r="52" spans="1:27" ht="27" customHeight="1">
      <c r="B52" s="78"/>
      <c r="C52" s="79"/>
      <c r="D52" s="79"/>
      <c r="E52" s="52"/>
      <c r="F52" s="81"/>
      <c r="G52" s="62"/>
      <c r="H52" s="133"/>
      <c r="I52" s="65"/>
      <c r="T52" s="19"/>
      <c r="U52" s="19"/>
      <c r="V52" s="21"/>
      <c r="W52" s="21"/>
      <c r="X52" s="21"/>
      <c r="Y52" s="21"/>
      <c r="Z52" s="4"/>
      <c r="AA52" s="2"/>
    </row>
    <row r="53" spans="1:27" ht="27" customHeight="1">
      <c r="B53" s="78">
        <v>20</v>
      </c>
      <c r="C53" s="79"/>
      <c r="D53" s="79"/>
      <c r="E53" s="52"/>
      <c r="F53" s="79"/>
      <c r="G53" s="62"/>
      <c r="H53" s="133"/>
      <c r="I53" s="65"/>
      <c r="T53" s="19"/>
      <c r="U53" s="19"/>
      <c r="V53" s="20"/>
      <c r="W53" s="20"/>
      <c r="X53" s="20"/>
      <c r="Y53" s="21"/>
      <c r="Z53" s="4"/>
      <c r="AA53" s="2"/>
    </row>
    <row r="54" spans="1:27" ht="27" customHeight="1" thickBot="1">
      <c r="B54" s="82"/>
      <c r="C54" s="83"/>
      <c r="D54" s="83"/>
      <c r="E54" s="53"/>
      <c r="F54" s="83"/>
      <c r="G54" s="63"/>
      <c r="H54" s="134"/>
      <c r="I54" s="65"/>
      <c r="T54" s="22"/>
      <c r="U54" s="19"/>
      <c r="V54" s="20"/>
      <c r="W54" s="20"/>
      <c r="X54" s="20"/>
      <c r="Y54" s="21"/>
      <c r="Z54" s="4"/>
      <c r="AA54" s="2"/>
    </row>
    <row r="55" spans="1:27" ht="27" customHeight="1">
      <c r="A55" s="45">
        <f>COUNTA(E55,E57,E59,E61,E63,E65,E67,E69,E71,E73)</f>
        <v>0</v>
      </c>
      <c r="B55" s="78">
        <v>21</v>
      </c>
      <c r="C55" s="79"/>
      <c r="D55" s="79"/>
      <c r="E55" s="52"/>
      <c r="F55" s="80"/>
      <c r="G55" s="62"/>
      <c r="H55" s="133"/>
      <c r="I55" s="65"/>
      <c r="T55" s="19"/>
      <c r="U55" s="19"/>
      <c r="V55" s="20"/>
      <c r="W55" s="21"/>
      <c r="X55" s="21"/>
      <c r="Y55" s="21"/>
      <c r="Z55" s="4"/>
      <c r="AA55" s="2"/>
    </row>
    <row r="56" spans="1:27" ht="27" customHeight="1">
      <c r="A56" s="46">
        <f>COUNTA(G55:I55,G57:I57,G59:I59,G61:I61,G63:I63,G65:I65,G67:I67,G69:I69,G71:I71,G73:I73)</f>
        <v>0</v>
      </c>
      <c r="B56" s="78"/>
      <c r="C56" s="79"/>
      <c r="D56" s="79"/>
      <c r="E56" s="52"/>
      <c r="F56" s="81"/>
      <c r="G56" s="62"/>
      <c r="H56" s="133"/>
      <c r="I56" s="65"/>
      <c r="T56" s="19"/>
      <c r="U56" s="19"/>
      <c r="V56" s="20"/>
      <c r="W56" s="21"/>
      <c r="X56" s="21"/>
      <c r="Y56" s="21"/>
      <c r="Z56" s="4"/>
      <c r="AA56" s="2"/>
    </row>
    <row r="57" spans="1:27" ht="27" customHeight="1">
      <c r="B57" s="78">
        <v>22</v>
      </c>
      <c r="C57" s="79"/>
      <c r="D57" s="79"/>
      <c r="E57" s="52"/>
      <c r="F57" s="80"/>
      <c r="G57" s="62"/>
      <c r="H57" s="133"/>
      <c r="I57" s="65"/>
      <c r="T57" s="19"/>
      <c r="U57" s="19"/>
      <c r="V57" s="21"/>
      <c r="W57" s="21"/>
      <c r="X57" s="21"/>
      <c r="Y57" s="20"/>
      <c r="Z57" s="5"/>
      <c r="AA57" s="2"/>
    </row>
    <row r="58" spans="1:27" ht="27" customHeight="1">
      <c r="B58" s="78"/>
      <c r="C58" s="79"/>
      <c r="D58" s="79"/>
      <c r="E58" s="52"/>
      <c r="F58" s="81"/>
      <c r="G58" s="62"/>
      <c r="H58" s="133"/>
      <c r="I58" s="65"/>
      <c r="T58" s="19"/>
      <c r="U58" s="19"/>
      <c r="V58" s="20"/>
      <c r="W58" s="21"/>
      <c r="X58" s="21"/>
      <c r="Y58" s="21"/>
      <c r="Z58" s="4"/>
      <c r="AA58" s="2"/>
    </row>
    <row r="59" spans="1:27" ht="27" customHeight="1">
      <c r="B59" s="78">
        <v>23</v>
      </c>
      <c r="C59" s="79"/>
      <c r="D59" s="79"/>
      <c r="E59" s="52"/>
      <c r="F59" s="80"/>
      <c r="G59" s="62"/>
      <c r="H59" s="133"/>
      <c r="I59" s="65"/>
      <c r="T59" s="19"/>
      <c r="U59" s="19"/>
      <c r="V59" s="20"/>
      <c r="W59" s="21"/>
      <c r="X59" s="21"/>
      <c r="Y59" s="21"/>
      <c r="Z59" s="4"/>
      <c r="AA59" s="2"/>
    </row>
    <row r="60" spans="1:27" ht="27" customHeight="1">
      <c r="B60" s="78"/>
      <c r="C60" s="79"/>
      <c r="D60" s="79"/>
      <c r="E60" s="52"/>
      <c r="F60" s="81"/>
      <c r="G60" s="62"/>
      <c r="H60" s="133"/>
      <c r="I60" s="65"/>
      <c r="T60" s="19"/>
      <c r="U60" s="22"/>
      <c r="V60" s="20"/>
      <c r="W60" s="21"/>
      <c r="X60" s="21"/>
      <c r="Y60" s="21"/>
      <c r="Z60" s="5"/>
      <c r="AA60" s="2"/>
    </row>
    <row r="61" spans="1:27" ht="27" customHeight="1">
      <c r="B61" s="78">
        <v>24</v>
      </c>
      <c r="C61" s="79"/>
      <c r="D61" s="79"/>
      <c r="E61" s="52"/>
      <c r="F61" s="80"/>
      <c r="G61" s="62"/>
      <c r="H61" s="133"/>
      <c r="I61" s="65"/>
      <c r="T61" s="19"/>
      <c r="U61" s="19"/>
      <c r="V61" s="20"/>
      <c r="W61" s="21"/>
      <c r="X61" s="21"/>
      <c r="Y61" s="21"/>
      <c r="Z61" s="4"/>
      <c r="AA61" s="2"/>
    </row>
    <row r="62" spans="1:27" ht="27" customHeight="1">
      <c r="B62" s="78"/>
      <c r="C62" s="79"/>
      <c r="D62" s="79"/>
      <c r="E62" s="52"/>
      <c r="F62" s="81"/>
      <c r="G62" s="62"/>
      <c r="H62" s="133"/>
      <c r="I62" s="65"/>
      <c r="T62" s="19"/>
      <c r="U62" s="19"/>
      <c r="V62" s="20"/>
      <c r="W62" s="21"/>
      <c r="X62" s="21"/>
      <c r="Y62" s="21"/>
      <c r="Z62" s="4"/>
      <c r="AA62" s="2"/>
    </row>
    <row r="63" spans="1:27" ht="27" customHeight="1">
      <c r="B63" s="78">
        <v>25</v>
      </c>
      <c r="C63" s="79"/>
      <c r="D63" s="79"/>
      <c r="E63" s="52"/>
      <c r="F63" s="80"/>
      <c r="G63" s="62"/>
      <c r="H63" s="133"/>
      <c r="I63" s="65"/>
      <c r="T63" s="19"/>
      <c r="U63" s="19"/>
      <c r="V63" s="20"/>
      <c r="W63" s="21"/>
      <c r="X63" s="21"/>
      <c r="Y63" s="21"/>
      <c r="Z63" s="5"/>
      <c r="AA63" s="2"/>
    </row>
    <row r="64" spans="1:27" ht="27" customHeight="1">
      <c r="B64" s="78"/>
      <c r="C64" s="79"/>
      <c r="D64" s="79"/>
      <c r="E64" s="52"/>
      <c r="F64" s="81"/>
      <c r="G64" s="62"/>
      <c r="H64" s="133"/>
      <c r="I64" s="65"/>
      <c r="T64" s="19"/>
      <c r="U64" s="19"/>
      <c r="V64" s="20"/>
      <c r="W64" s="21"/>
      <c r="X64" s="21"/>
      <c r="Y64" s="21"/>
      <c r="Z64" s="5"/>
      <c r="AA64" s="2"/>
    </row>
    <row r="65" spans="1:27" ht="27" customHeight="1">
      <c r="B65" s="78">
        <v>26</v>
      </c>
      <c r="C65" s="79"/>
      <c r="D65" s="79"/>
      <c r="E65" s="52"/>
      <c r="F65" s="80"/>
      <c r="G65" s="62"/>
      <c r="H65" s="133"/>
      <c r="I65" s="65"/>
      <c r="T65" s="19"/>
      <c r="U65" s="19"/>
      <c r="V65" s="20"/>
      <c r="W65" s="21"/>
      <c r="X65" s="21"/>
      <c r="Y65" s="21"/>
      <c r="Z65" s="4"/>
      <c r="AA65" s="2"/>
    </row>
    <row r="66" spans="1:27" ht="27" customHeight="1">
      <c r="B66" s="78"/>
      <c r="C66" s="79"/>
      <c r="D66" s="79"/>
      <c r="E66" s="52"/>
      <c r="F66" s="81"/>
      <c r="G66" s="62"/>
      <c r="H66" s="133"/>
      <c r="I66" s="65"/>
      <c r="T66" s="19"/>
      <c r="U66" s="19"/>
      <c r="V66" s="20"/>
      <c r="W66" s="21"/>
      <c r="X66" s="21"/>
      <c r="Y66" s="21"/>
      <c r="Z66" s="5"/>
      <c r="AA66" s="2"/>
    </row>
    <row r="67" spans="1:27" ht="27" customHeight="1">
      <c r="B67" s="78">
        <v>27</v>
      </c>
      <c r="C67" s="79"/>
      <c r="D67" s="79"/>
      <c r="E67" s="52"/>
      <c r="F67" s="80"/>
      <c r="G67" s="62"/>
      <c r="H67" s="133"/>
      <c r="I67" s="65"/>
      <c r="T67" s="19"/>
      <c r="U67" s="19"/>
      <c r="V67" s="21"/>
      <c r="W67" s="21"/>
      <c r="X67" s="21"/>
      <c r="Y67" s="21"/>
      <c r="Z67" s="4"/>
      <c r="AA67" s="2"/>
    </row>
    <row r="68" spans="1:27" ht="27" customHeight="1">
      <c r="B68" s="78"/>
      <c r="C68" s="79"/>
      <c r="D68" s="79"/>
      <c r="E68" s="52"/>
      <c r="F68" s="81"/>
      <c r="G68" s="62"/>
      <c r="H68" s="133"/>
      <c r="I68" s="65"/>
      <c r="T68" s="19"/>
      <c r="U68" s="19"/>
      <c r="V68" s="20"/>
      <c r="W68" s="21"/>
      <c r="X68" s="21"/>
      <c r="Y68" s="21"/>
      <c r="Z68" s="5"/>
      <c r="AA68" s="2"/>
    </row>
    <row r="69" spans="1:27" ht="27" customHeight="1">
      <c r="B69" s="78">
        <v>28</v>
      </c>
      <c r="C69" s="79"/>
      <c r="D69" s="79"/>
      <c r="E69" s="52"/>
      <c r="F69" s="80"/>
      <c r="G69" s="62"/>
      <c r="H69" s="133"/>
      <c r="I69" s="65"/>
      <c r="T69" s="19"/>
      <c r="U69" s="19"/>
      <c r="V69" s="21"/>
      <c r="W69" s="21"/>
      <c r="X69" s="21"/>
      <c r="Y69" s="20"/>
      <c r="Z69" s="4"/>
      <c r="AA69" s="2"/>
    </row>
    <row r="70" spans="1:27" ht="27" customHeight="1">
      <c r="B70" s="78"/>
      <c r="C70" s="79"/>
      <c r="D70" s="79"/>
      <c r="E70" s="52"/>
      <c r="F70" s="81"/>
      <c r="G70" s="62"/>
      <c r="H70" s="133"/>
      <c r="I70" s="65"/>
      <c r="T70" s="19"/>
      <c r="U70" s="19"/>
      <c r="V70" s="20"/>
      <c r="W70" s="21"/>
      <c r="X70" s="21"/>
      <c r="Y70" s="21"/>
      <c r="Z70" s="4"/>
      <c r="AA70" s="2"/>
    </row>
    <row r="71" spans="1:27" ht="27" customHeight="1">
      <c r="B71" s="78">
        <v>29</v>
      </c>
      <c r="C71" s="79"/>
      <c r="D71" s="79"/>
      <c r="E71" s="52"/>
      <c r="F71" s="80"/>
      <c r="G71" s="62"/>
      <c r="H71" s="133"/>
      <c r="I71" s="65"/>
      <c r="T71" s="19"/>
      <c r="U71" s="19"/>
      <c r="V71" s="21"/>
      <c r="W71" s="21"/>
      <c r="X71" s="21"/>
      <c r="Y71" s="21"/>
      <c r="Z71" s="4"/>
      <c r="AA71" s="2"/>
    </row>
    <row r="72" spans="1:27" ht="27" customHeight="1">
      <c r="B72" s="78"/>
      <c r="C72" s="79"/>
      <c r="D72" s="79"/>
      <c r="E72" s="52"/>
      <c r="F72" s="81"/>
      <c r="G72" s="62"/>
      <c r="H72" s="133"/>
      <c r="I72" s="65"/>
      <c r="T72" s="19"/>
      <c r="U72" s="19"/>
      <c r="V72" s="21"/>
      <c r="W72" s="21"/>
      <c r="X72" s="21"/>
      <c r="Y72" s="21"/>
      <c r="Z72" s="4"/>
      <c r="AA72" s="2"/>
    </row>
    <row r="73" spans="1:27" ht="27" customHeight="1">
      <c r="B73" s="78">
        <v>30</v>
      </c>
      <c r="C73" s="79"/>
      <c r="D73" s="79"/>
      <c r="E73" s="52"/>
      <c r="F73" s="79"/>
      <c r="G73" s="62"/>
      <c r="H73" s="133"/>
      <c r="I73" s="65"/>
      <c r="T73" s="19"/>
      <c r="U73" s="19"/>
      <c r="V73" s="20"/>
      <c r="W73" s="20"/>
      <c r="X73" s="20"/>
      <c r="Y73" s="21"/>
      <c r="Z73" s="4"/>
      <c r="AA73" s="2"/>
    </row>
    <row r="74" spans="1:27" ht="27" customHeight="1" thickBot="1">
      <c r="B74" s="82"/>
      <c r="C74" s="83"/>
      <c r="D74" s="83"/>
      <c r="E74" s="53"/>
      <c r="F74" s="83"/>
      <c r="G74" s="63"/>
      <c r="H74" s="134"/>
      <c r="I74" s="65"/>
      <c r="T74" s="22"/>
      <c r="U74" s="19"/>
      <c r="V74" s="20"/>
      <c r="W74" s="20"/>
      <c r="X74" s="20"/>
      <c r="Y74" s="21"/>
      <c r="Z74" s="4"/>
      <c r="AA74" s="2"/>
    </row>
    <row r="75" spans="1:27" ht="27" customHeight="1">
      <c r="A75" s="45">
        <f>COUNTA(E75,E77,E79,E81,E83,E85,E87,E89,E91,E93)</f>
        <v>0</v>
      </c>
      <c r="B75" s="78">
        <v>31</v>
      </c>
      <c r="C75" s="79"/>
      <c r="D75" s="79"/>
      <c r="E75" s="52"/>
      <c r="F75" s="80"/>
      <c r="G75" s="62"/>
      <c r="H75" s="133"/>
      <c r="I75" s="65"/>
      <c r="T75" s="19"/>
      <c r="U75" s="19"/>
      <c r="V75" s="20"/>
      <c r="W75" s="21"/>
      <c r="X75" s="21"/>
      <c r="Y75" s="21"/>
      <c r="Z75" s="4"/>
      <c r="AA75" s="2"/>
    </row>
    <row r="76" spans="1:27" ht="27" customHeight="1">
      <c r="A76" s="46">
        <f>COUNTA(G75:I75,G77:I77,G79:I79,G81:I81,G83:I83,G85:I85,G87:I87,G89:I89,G91:I91,G93:I93)</f>
        <v>0</v>
      </c>
      <c r="B76" s="78"/>
      <c r="C76" s="79"/>
      <c r="D76" s="79"/>
      <c r="E76" s="52"/>
      <c r="F76" s="81"/>
      <c r="G76" s="62"/>
      <c r="H76" s="133"/>
      <c r="I76" s="65"/>
      <c r="T76" s="19"/>
      <c r="U76" s="19"/>
      <c r="V76" s="20"/>
      <c r="W76" s="21"/>
      <c r="X76" s="21"/>
      <c r="Y76" s="21"/>
      <c r="Z76" s="4"/>
      <c r="AA76" s="2"/>
    </row>
    <row r="77" spans="1:27" ht="27" customHeight="1">
      <c r="B77" s="78">
        <v>32</v>
      </c>
      <c r="C77" s="79"/>
      <c r="D77" s="79"/>
      <c r="E77" s="52"/>
      <c r="F77" s="80"/>
      <c r="G77" s="62"/>
      <c r="H77" s="133"/>
      <c r="I77" s="65"/>
      <c r="T77" s="19"/>
      <c r="U77" s="19"/>
      <c r="V77" s="21"/>
      <c r="W77" s="21"/>
      <c r="X77" s="21"/>
      <c r="Y77" s="20"/>
      <c r="Z77" s="5"/>
      <c r="AA77" s="2"/>
    </row>
    <row r="78" spans="1:27" ht="27" customHeight="1">
      <c r="B78" s="78"/>
      <c r="C78" s="79"/>
      <c r="D78" s="79"/>
      <c r="E78" s="52"/>
      <c r="F78" s="81"/>
      <c r="G78" s="62"/>
      <c r="H78" s="133"/>
      <c r="I78" s="65"/>
      <c r="T78" s="19"/>
      <c r="U78" s="19"/>
      <c r="V78" s="20"/>
      <c r="W78" s="21"/>
      <c r="X78" s="21"/>
      <c r="Y78" s="21"/>
      <c r="Z78" s="4"/>
      <c r="AA78" s="2"/>
    </row>
    <row r="79" spans="1:27" ht="27" customHeight="1">
      <c r="B79" s="78">
        <v>33</v>
      </c>
      <c r="C79" s="79"/>
      <c r="D79" s="79"/>
      <c r="E79" s="52"/>
      <c r="F79" s="80"/>
      <c r="G79" s="62"/>
      <c r="H79" s="133"/>
      <c r="I79" s="65"/>
      <c r="T79" s="19"/>
      <c r="U79" s="19"/>
      <c r="V79" s="20"/>
      <c r="W79" s="21"/>
      <c r="X79" s="21"/>
      <c r="Y79" s="21"/>
      <c r="Z79" s="4"/>
      <c r="AA79" s="2"/>
    </row>
    <row r="80" spans="1:27" ht="27" customHeight="1">
      <c r="B80" s="78"/>
      <c r="C80" s="79"/>
      <c r="D80" s="79"/>
      <c r="E80" s="52"/>
      <c r="F80" s="81"/>
      <c r="G80" s="62"/>
      <c r="H80" s="133"/>
      <c r="I80" s="65"/>
      <c r="T80" s="19"/>
      <c r="U80" s="22"/>
      <c r="V80" s="20"/>
      <c r="W80" s="21"/>
      <c r="X80" s="21"/>
      <c r="Y80" s="21"/>
      <c r="Z80" s="5"/>
      <c r="AA80" s="2"/>
    </row>
    <row r="81" spans="1:27" ht="27" customHeight="1">
      <c r="B81" s="78">
        <v>34</v>
      </c>
      <c r="C81" s="79"/>
      <c r="D81" s="79"/>
      <c r="E81" s="52"/>
      <c r="F81" s="80"/>
      <c r="G81" s="62"/>
      <c r="H81" s="133"/>
      <c r="I81" s="65"/>
      <c r="T81" s="19"/>
      <c r="U81" s="19"/>
      <c r="V81" s="20"/>
      <c r="W81" s="21"/>
      <c r="X81" s="21"/>
      <c r="Y81" s="21"/>
      <c r="Z81" s="4"/>
      <c r="AA81" s="2"/>
    </row>
    <row r="82" spans="1:27" ht="27" customHeight="1">
      <c r="B82" s="78"/>
      <c r="C82" s="79"/>
      <c r="D82" s="79"/>
      <c r="E82" s="52"/>
      <c r="F82" s="81"/>
      <c r="G82" s="62"/>
      <c r="H82" s="133"/>
      <c r="I82" s="65"/>
      <c r="T82" s="19"/>
      <c r="U82" s="19"/>
      <c r="V82" s="20"/>
      <c r="W82" s="21"/>
      <c r="X82" s="21"/>
      <c r="Y82" s="21"/>
      <c r="Z82" s="4"/>
      <c r="AA82" s="2"/>
    </row>
    <row r="83" spans="1:27" ht="27" customHeight="1">
      <c r="B83" s="78">
        <v>35</v>
      </c>
      <c r="C83" s="79"/>
      <c r="D83" s="79"/>
      <c r="E83" s="52"/>
      <c r="F83" s="80"/>
      <c r="G83" s="62"/>
      <c r="H83" s="133"/>
      <c r="I83" s="65"/>
      <c r="T83" s="19"/>
      <c r="U83" s="19"/>
      <c r="V83" s="20"/>
      <c r="W83" s="21"/>
      <c r="X83" s="21"/>
      <c r="Y83" s="21"/>
      <c r="Z83" s="5"/>
      <c r="AA83" s="2"/>
    </row>
    <row r="84" spans="1:27" ht="27" customHeight="1">
      <c r="B84" s="78"/>
      <c r="C84" s="79"/>
      <c r="D84" s="79"/>
      <c r="E84" s="52"/>
      <c r="F84" s="81"/>
      <c r="G84" s="62"/>
      <c r="H84" s="133"/>
      <c r="I84" s="65"/>
      <c r="T84" s="19"/>
      <c r="U84" s="19"/>
      <c r="V84" s="20"/>
      <c r="W84" s="21"/>
      <c r="X84" s="21"/>
      <c r="Y84" s="21"/>
      <c r="Z84" s="5"/>
      <c r="AA84" s="2"/>
    </row>
    <row r="85" spans="1:27" ht="27" customHeight="1">
      <c r="B85" s="78">
        <v>36</v>
      </c>
      <c r="C85" s="79"/>
      <c r="D85" s="79"/>
      <c r="E85" s="52"/>
      <c r="F85" s="80"/>
      <c r="G85" s="62"/>
      <c r="H85" s="133"/>
      <c r="I85" s="65"/>
      <c r="T85" s="19"/>
      <c r="U85" s="19"/>
      <c r="V85" s="20"/>
      <c r="W85" s="21"/>
      <c r="X85" s="21"/>
      <c r="Y85" s="21"/>
      <c r="Z85" s="4"/>
      <c r="AA85" s="2"/>
    </row>
    <row r="86" spans="1:27" ht="27" customHeight="1">
      <c r="B86" s="78"/>
      <c r="C86" s="79"/>
      <c r="D86" s="79"/>
      <c r="E86" s="52"/>
      <c r="F86" s="81"/>
      <c r="G86" s="62"/>
      <c r="H86" s="133"/>
      <c r="I86" s="65"/>
      <c r="T86" s="19"/>
      <c r="U86" s="19"/>
      <c r="V86" s="20"/>
      <c r="W86" s="21"/>
      <c r="X86" s="21"/>
      <c r="Y86" s="21"/>
      <c r="Z86" s="5"/>
      <c r="AA86" s="2"/>
    </row>
    <row r="87" spans="1:27" ht="27" customHeight="1">
      <c r="B87" s="78">
        <v>37</v>
      </c>
      <c r="C87" s="79"/>
      <c r="D87" s="79"/>
      <c r="E87" s="52"/>
      <c r="F87" s="80"/>
      <c r="G87" s="62"/>
      <c r="H87" s="133"/>
      <c r="I87" s="65"/>
      <c r="T87" s="19"/>
      <c r="U87" s="19"/>
      <c r="V87" s="21"/>
      <c r="W87" s="21"/>
      <c r="X87" s="21"/>
      <c r="Y87" s="21"/>
      <c r="Z87" s="4"/>
      <c r="AA87" s="2"/>
    </row>
    <row r="88" spans="1:27" ht="27" customHeight="1">
      <c r="B88" s="78"/>
      <c r="C88" s="79"/>
      <c r="D88" s="79"/>
      <c r="E88" s="52"/>
      <c r="F88" s="81"/>
      <c r="G88" s="62"/>
      <c r="H88" s="133"/>
      <c r="I88" s="65"/>
      <c r="T88" s="19"/>
      <c r="U88" s="19"/>
      <c r="V88" s="20"/>
      <c r="W88" s="21"/>
      <c r="X88" s="21"/>
      <c r="Y88" s="21"/>
      <c r="Z88" s="5"/>
      <c r="AA88" s="2"/>
    </row>
    <row r="89" spans="1:27" ht="27" customHeight="1">
      <c r="B89" s="78">
        <v>38</v>
      </c>
      <c r="C89" s="79"/>
      <c r="D89" s="79"/>
      <c r="E89" s="52"/>
      <c r="F89" s="80"/>
      <c r="G89" s="62"/>
      <c r="H89" s="133"/>
      <c r="I89" s="65"/>
      <c r="T89" s="19"/>
      <c r="U89" s="19"/>
      <c r="V89" s="21"/>
      <c r="W89" s="21"/>
      <c r="X89" s="21"/>
      <c r="Y89" s="20"/>
      <c r="Z89" s="4"/>
      <c r="AA89" s="2"/>
    </row>
    <row r="90" spans="1:27" ht="27" customHeight="1">
      <c r="B90" s="78"/>
      <c r="C90" s="79"/>
      <c r="D90" s="79"/>
      <c r="E90" s="52"/>
      <c r="F90" s="81"/>
      <c r="G90" s="62"/>
      <c r="H90" s="133"/>
      <c r="I90" s="65"/>
      <c r="T90" s="19"/>
      <c r="U90" s="19"/>
      <c r="V90" s="20"/>
      <c r="W90" s="21"/>
      <c r="X90" s="21"/>
      <c r="Y90" s="21"/>
      <c r="Z90" s="4"/>
      <c r="AA90" s="2"/>
    </row>
    <row r="91" spans="1:27" ht="27" customHeight="1">
      <c r="B91" s="78">
        <v>39</v>
      </c>
      <c r="C91" s="79"/>
      <c r="D91" s="79"/>
      <c r="E91" s="52"/>
      <c r="F91" s="80"/>
      <c r="G91" s="62"/>
      <c r="H91" s="133"/>
      <c r="I91" s="65"/>
      <c r="T91" s="19"/>
      <c r="U91" s="19"/>
      <c r="V91" s="21"/>
      <c r="W91" s="21"/>
      <c r="X91" s="21"/>
      <c r="Y91" s="21"/>
      <c r="Z91" s="4"/>
      <c r="AA91" s="2"/>
    </row>
    <row r="92" spans="1:27" ht="27" customHeight="1">
      <c r="B92" s="78"/>
      <c r="C92" s="79"/>
      <c r="D92" s="79"/>
      <c r="E92" s="52"/>
      <c r="F92" s="81"/>
      <c r="G92" s="62"/>
      <c r="H92" s="133"/>
      <c r="I92" s="65"/>
      <c r="T92" s="19"/>
      <c r="U92" s="19"/>
      <c r="V92" s="21"/>
      <c r="W92" s="21"/>
      <c r="X92" s="21"/>
      <c r="Y92" s="21"/>
      <c r="Z92" s="4"/>
      <c r="AA92" s="2"/>
    </row>
    <row r="93" spans="1:27" ht="27" customHeight="1">
      <c r="B93" s="78">
        <v>40</v>
      </c>
      <c r="C93" s="79"/>
      <c r="D93" s="79"/>
      <c r="E93" s="52"/>
      <c r="F93" s="79"/>
      <c r="G93" s="62"/>
      <c r="H93" s="133"/>
      <c r="I93" s="65"/>
      <c r="T93" s="19"/>
      <c r="U93" s="19"/>
      <c r="V93" s="20"/>
      <c r="W93" s="20"/>
      <c r="X93" s="20"/>
      <c r="Y93" s="21"/>
      <c r="Z93" s="4"/>
      <c r="AA93" s="2"/>
    </row>
    <row r="94" spans="1:27" ht="27" customHeight="1" thickBot="1">
      <c r="B94" s="82"/>
      <c r="C94" s="83"/>
      <c r="D94" s="83"/>
      <c r="E94" s="53"/>
      <c r="F94" s="83"/>
      <c r="G94" s="63"/>
      <c r="H94" s="134"/>
      <c r="I94" s="65"/>
      <c r="T94" s="22"/>
      <c r="U94" s="19"/>
      <c r="V94" s="20"/>
      <c r="W94" s="20"/>
      <c r="X94" s="20"/>
      <c r="Y94" s="21"/>
      <c r="Z94" s="4"/>
      <c r="AA94" s="2"/>
    </row>
    <row r="95" spans="1:27" ht="27" customHeight="1">
      <c r="A95" s="45">
        <f>COUNTA(E95,E97,E99,E101,E103,E105,E107,E109,E111,E113)</f>
        <v>0</v>
      </c>
      <c r="B95" s="78">
        <v>41</v>
      </c>
      <c r="C95" s="79"/>
      <c r="D95" s="79"/>
      <c r="E95" s="52"/>
      <c r="F95" s="80"/>
      <c r="G95" s="62"/>
      <c r="H95" s="133"/>
      <c r="I95" s="65"/>
      <c r="T95" s="19"/>
      <c r="U95" s="19"/>
      <c r="V95" s="20"/>
      <c r="W95" s="21"/>
      <c r="X95" s="21"/>
      <c r="Y95" s="21"/>
      <c r="Z95" s="4"/>
      <c r="AA95" s="2"/>
    </row>
    <row r="96" spans="1:27" ht="27" customHeight="1">
      <c r="A96" s="46">
        <f>COUNTA(G95:I95,G97:I97,G99:I99,G101:I101,G103:I103,G105:I105,G107:I107,G109:I109,G111:I111,G113:I113)</f>
        <v>0</v>
      </c>
      <c r="B96" s="78"/>
      <c r="C96" s="79"/>
      <c r="D96" s="79"/>
      <c r="E96" s="52"/>
      <c r="F96" s="81"/>
      <c r="G96" s="62"/>
      <c r="H96" s="133"/>
      <c r="I96" s="65"/>
      <c r="T96" s="19"/>
      <c r="U96" s="19"/>
      <c r="V96" s="20"/>
      <c r="W96" s="21"/>
      <c r="X96" s="21"/>
      <c r="Y96" s="21"/>
      <c r="Z96" s="4"/>
      <c r="AA96" s="2"/>
    </row>
    <row r="97" spans="2:27" ht="27" customHeight="1">
      <c r="B97" s="78">
        <v>42</v>
      </c>
      <c r="C97" s="79"/>
      <c r="D97" s="79"/>
      <c r="E97" s="52"/>
      <c r="F97" s="80"/>
      <c r="G97" s="62"/>
      <c r="H97" s="133"/>
      <c r="I97" s="65"/>
      <c r="T97" s="19"/>
      <c r="U97" s="19"/>
      <c r="V97" s="21"/>
      <c r="W97" s="21"/>
      <c r="X97" s="21"/>
      <c r="Y97" s="20"/>
      <c r="Z97" s="5"/>
      <c r="AA97" s="2"/>
    </row>
    <row r="98" spans="2:27" ht="27" customHeight="1">
      <c r="B98" s="78"/>
      <c r="C98" s="79"/>
      <c r="D98" s="79"/>
      <c r="E98" s="52"/>
      <c r="F98" s="81"/>
      <c r="G98" s="62"/>
      <c r="H98" s="133"/>
      <c r="I98" s="65"/>
      <c r="T98" s="19"/>
      <c r="U98" s="19"/>
      <c r="V98" s="20"/>
      <c r="W98" s="21"/>
      <c r="X98" s="21"/>
      <c r="Y98" s="21"/>
      <c r="Z98" s="4"/>
      <c r="AA98" s="2"/>
    </row>
    <row r="99" spans="2:27" ht="27" customHeight="1">
      <c r="B99" s="78">
        <v>43</v>
      </c>
      <c r="C99" s="79"/>
      <c r="D99" s="79"/>
      <c r="E99" s="52"/>
      <c r="F99" s="80"/>
      <c r="G99" s="62"/>
      <c r="H99" s="133"/>
      <c r="I99" s="65"/>
      <c r="T99" s="19"/>
      <c r="U99" s="19"/>
      <c r="V99" s="20"/>
      <c r="W99" s="21"/>
      <c r="X99" s="21"/>
      <c r="Y99" s="21"/>
      <c r="Z99" s="4"/>
      <c r="AA99" s="2"/>
    </row>
    <row r="100" spans="2:27" ht="27" customHeight="1">
      <c r="B100" s="78"/>
      <c r="C100" s="79"/>
      <c r="D100" s="79"/>
      <c r="E100" s="52"/>
      <c r="F100" s="81"/>
      <c r="G100" s="62"/>
      <c r="H100" s="133"/>
      <c r="I100" s="65"/>
      <c r="T100" s="19"/>
      <c r="U100" s="22"/>
      <c r="V100" s="20"/>
      <c r="W100" s="21"/>
      <c r="X100" s="21"/>
      <c r="Y100" s="21"/>
      <c r="Z100" s="5"/>
      <c r="AA100" s="2"/>
    </row>
    <row r="101" spans="2:27" ht="27" customHeight="1">
      <c r="B101" s="78">
        <v>44</v>
      </c>
      <c r="C101" s="79"/>
      <c r="D101" s="79"/>
      <c r="E101" s="52"/>
      <c r="F101" s="80"/>
      <c r="G101" s="62"/>
      <c r="H101" s="133"/>
      <c r="I101" s="65"/>
      <c r="T101" s="19"/>
      <c r="U101" s="19"/>
      <c r="V101" s="20"/>
      <c r="W101" s="21"/>
      <c r="X101" s="21"/>
      <c r="Y101" s="21"/>
      <c r="Z101" s="4"/>
      <c r="AA101" s="2"/>
    </row>
    <row r="102" spans="2:27" ht="27" customHeight="1">
      <c r="B102" s="78"/>
      <c r="C102" s="79"/>
      <c r="D102" s="79"/>
      <c r="E102" s="52"/>
      <c r="F102" s="81"/>
      <c r="G102" s="62"/>
      <c r="H102" s="133"/>
      <c r="I102" s="65"/>
      <c r="T102" s="19"/>
      <c r="U102" s="19"/>
      <c r="V102" s="20"/>
      <c r="W102" s="21"/>
      <c r="X102" s="21"/>
      <c r="Y102" s="21"/>
      <c r="Z102" s="4"/>
      <c r="AA102" s="2"/>
    </row>
    <row r="103" spans="2:27" ht="27" customHeight="1">
      <c r="B103" s="78">
        <v>45</v>
      </c>
      <c r="C103" s="79"/>
      <c r="D103" s="79"/>
      <c r="E103" s="52"/>
      <c r="F103" s="80"/>
      <c r="G103" s="62"/>
      <c r="H103" s="133"/>
      <c r="I103" s="65"/>
      <c r="T103" s="19"/>
      <c r="U103" s="19"/>
      <c r="V103" s="20"/>
      <c r="W103" s="21"/>
      <c r="X103" s="21"/>
      <c r="Y103" s="21"/>
      <c r="Z103" s="5"/>
      <c r="AA103" s="2"/>
    </row>
    <row r="104" spans="2:27" ht="27" customHeight="1">
      <c r="B104" s="78"/>
      <c r="C104" s="79"/>
      <c r="D104" s="79"/>
      <c r="E104" s="52"/>
      <c r="F104" s="81"/>
      <c r="G104" s="62"/>
      <c r="H104" s="133"/>
      <c r="I104" s="65"/>
      <c r="T104" s="2"/>
      <c r="U104" s="19"/>
      <c r="V104" s="20"/>
      <c r="W104" s="21"/>
      <c r="X104" s="21"/>
      <c r="Y104" s="21"/>
      <c r="Z104" s="5"/>
      <c r="AA104" s="2"/>
    </row>
    <row r="105" spans="2:27" ht="27" customHeight="1">
      <c r="B105" s="78">
        <v>46</v>
      </c>
      <c r="C105" s="79"/>
      <c r="D105" s="79"/>
      <c r="E105" s="52"/>
      <c r="F105" s="80"/>
      <c r="G105" s="62"/>
      <c r="H105" s="133"/>
      <c r="I105" s="65"/>
      <c r="U105" s="19"/>
      <c r="V105" s="3"/>
      <c r="W105" s="21"/>
      <c r="X105" s="21"/>
      <c r="Y105" s="21"/>
      <c r="Z105" s="4"/>
      <c r="AA105" s="2"/>
    </row>
    <row r="106" spans="2:27" ht="27" customHeight="1">
      <c r="B106" s="78"/>
      <c r="C106" s="79"/>
      <c r="D106" s="79"/>
      <c r="E106" s="52"/>
      <c r="F106" s="81"/>
      <c r="G106" s="62"/>
      <c r="H106" s="133"/>
      <c r="I106" s="65"/>
      <c r="U106" s="19"/>
      <c r="W106" s="21"/>
      <c r="X106" s="21"/>
      <c r="Y106" s="21"/>
      <c r="Z106" s="5"/>
      <c r="AA106" s="2"/>
    </row>
    <row r="107" spans="2:27" ht="27" customHeight="1">
      <c r="B107" s="78">
        <v>47</v>
      </c>
      <c r="C107" s="79"/>
      <c r="D107" s="79"/>
      <c r="E107" s="52"/>
      <c r="F107" s="80"/>
      <c r="G107" s="62"/>
      <c r="H107" s="133"/>
      <c r="I107" s="65"/>
      <c r="U107" s="19"/>
      <c r="W107" s="21"/>
      <c r="X107" s="21"/>
      <c r="Y107" s="21"/>
      <c r="Z107" s="4"/>
      <c r="AA107" s="2"/>
    </row>
    <row r="108" spans="2:27" ht="27" customHeight="1">
      <c r="B108" s="78"/>
      <c r="C108" s="79"/>
      <c r="D108" s="79"/>
      <c r="E108" s="52"/>
      <c r="F108" s="81"/>
      <c r="G108" s="62"/>
      <c r="H108" s="133"/>
      <c r="I108" s="65"/>
      <c r="U108" s="19"/>
      <c r="W108" s="21"/>
      <c r="X108" s="21"/>
      <c r="Y108" s="21"/>
      <c r="Z108" s="5"/>
      <c r="AA108" s="2"/>
    </row>
    <row r="109" spans="2:27" ht="27" customHeight="1">
      <c r="B109" s="78">
        <v>48</v>
      </c>
      <c r="C109" s="79"/>
      <c r="D109" s="79"/>
      <c r="E109" s="52"/>
      <c r="F109" s="80"/>
      <c r="G109" s="62"/>
      <c r="H109" s="133"/>
      <c r="I109" s="65"/>
      <c r="U109" s="19"/>
      <c r="W109" s="21"/>
      <c r="X109" s="21"/>
      <c r="Y109" s="20"/>
      <c r="Z109" s="4"/>
      <c r="AA109" s="2"/>
    </row>
    <row r="110" spans="2:27" ht="27" customHeight="1">
      <c r="B110" s="78"/>
      <c r="C110" s="79"/>
      <c r="D110" s="79"/>
      <c r="E110" s="52"/>
      <c r="F110" s="81"/>
      <c r="G110" s="62"/>
      <c r="H110" s="133"/>
      <c r="I110" s="65"/>
      <c r="U110" s="2"/>
      <c r="W110" s="21"/>
      <c r="X110" s="21"/>
      <c r="Y110" s="21"/>
      <c r="Z110" s="4"/>
      <c r="AA110" s="2"/>
    </row>
    <row r="111" spans="2:27" ht="27" customHeight="1">
      <c r="B111" s="78">
        <v>49</v>
      </c>
      <c r="C111" s="79"/>
      <c r="D111" s="79"/>
      <c r="E111" s="52"/>
      <c r="F111" s="80"/>
      <c r="G111" s="62"/>
      <c r="H111" s="133"/>
      <c r="I111" s="65"/>
      <c r="W111" s="21"/>
      <c r="X111" s="21"/>
      <c r="Y111" s="21"/>
      <c r="Z111" s="4"/>
      <c r="AA111" s="2"/>
    </row>
    <row r="112" spans="2:27" ht="27" customHeight="1">
      <c r="B112" s="78"/>
      <c r="C112" s="79"/>
      <c r="D112" s="79"/>
      <c r="E112" s="52"/>
      <c r="F112" s="81"/>
      <c r="G112" s="62"/>
      <c r="H112" s="133"/>
      <c r="I112" s="65"/>
      <c r="W112" s="21"/>
      <c r="X112" s="21"/>
      <c r="Y112" s="21"/>
      <c r="Z112" s="4"/>
      <c r="AA112" s="2"/>
    </row>
    <row r="113" spans="2:27" ht="27" customHeight="1">
      <c r="B113" s="78">
        <v>50</v>
      </c>
      <c r="C113" s="79"/>
      <c r="D113" s="79"/>
      <c r="E113" s="52"/>
      <c r="F113" s="79"/>
      <c r="G113" s="62"/>
      <c r="H113" s="133"/>
      <c r="I113" s="65"/>
      <c r="W113" s="20"/>
      <c r="X113" s="20"/>
      <c r="Y113" s="21"/>
      <c r="Z113" s="4"/>
      <c r="AA113" s="2"/>
    </row>
    <row r="114" spans="2:27" ht="27" customHeight="1" thickBot="1">
      <c r="B114" s="82"/>
      <c r="C114" s="83"/>
      <c r="D114" s="83"/>
      <c r="E114" s="53"/>
      <c r="F114" s="83"/>
      <c r="G114" s="63"/>
      <c r="H114" s="134"/>
      <c r="I114" s="65"/>
      <c r="W114" s="20"/>
      <c r="X114" s="20"/>
      <c r="Y114" s="21"/>
      <c r="Z114" s="4"/>
      <c r="AA114" s="2"/>
    </row>
    <row r="115" spans="2:27" ht="20.25" customHeight="1">
      <c r="W115" s="3"/>
      <c r="X115" s="3"/>
      <c r="Y115" s="3"/>
      <c r="Z115" s="3"/>
      <c r="AA115" s="2"/>
    </row>
    <row r="116" spans="2:27" ht="20.25" customHeight="1"/>
    <row r="117" spans="2:27" ht="20.25" customHeight="1"/>
  </sheetData>
  <sheetProtection algorithmName="SHA-512" hashValue="DKpkoMm6CFpbcB6M5ZbiHe7llQnUDVoTZI+JSNqWtLQZtvhJ0PtS6VKX4XIKzJXpoGxakWp6ALTx7uZSD43WFw==" saltValue="3iplRNEUFeCDdRH25xdXXg==" spinCount="100000" sheet="1" objects="1" scenarios="1"/>
  <mergeCells count="225">
    <mergeCell ref="T1:Y9"/>
    <mergeCell ref="B1:F1"/>
    <mergeCell ref="G1:I1"/>
    <mergeCell ref="B3:C3"/>
    <mergeCell ref="D3:E3"/>
    <mergeCell ref="F3:G3"/>
    <mergeCell ref="H3:I3"/>
    <mergeCell ref="B4:C4"/>
    <mergeCell ref="D4:E4"/>
    <mergeCell ref="F4:G4"/>
    <mergeCell ref="H4:I4"/>
    <mergeCell ref="B5:B6"/>
    <mergeCell ref="D5:E5"/>
    <mergeCell ref="G5:I5"/>
    <mergeCell ref="B8:C8"/>
    <mergeCell ref="B11:B12"/>
    <mergeCell ref="C11:C12"/>
    <mergeCell ref="D11:D12"/>
    <mergeCell ref="F11:F12"/>
    <mergeCell ref="G11:I11"/>
    <mergeCell ref="G12:I12"/>
    <mergeCell ref="B13:B14"/>
    <mergeCell ref="C13:C14"/>
    <mergeCell ref="D13:D14"/>
    <mergeCell ref="F13:F14"/>
    <mergeCell ref="B15:B16"/>
    <mergeCell ref="C15:C16"/>
    <mergeCell ref="D15:D16"/>
    <mergeCell ref="F15:F16"/>
    <mergeCell ref="B17:B18"/>
    <mergeCell ref="C17:C18"/>
    <mergeCell ref="D17:D18"/>
    <mergeCell ref="F17:F18"/>
    <mergeCell ref="B19:B20"/>
    <mergeCell ref="C19:C20"/>
    <mergeCell ref="D19:D20"/>
    <mergeCell ref="F19:F20"/>
    <mergeCell ref="B21:B22"/>
    <mergeCell ref="C21:C22"/>
    <mergeCell ref="D21:D22"/>
    <mergeCell ref="F21:F22"/>
    <mergeCell ref="B23:B24"/>
    <mergeCell ref="C23:C24"/>
    <mergeCell ref="D23:D24"/>
    <mergeCell ref="F23:F24"/>
    <mergeCell ref="B25:B26"/>
    <mergeCell ref="C25:C26"/>
    <mergeCell ref="D25:D26"/>
    <mergeCell ref="F25:F26"/>
    <mergeCell ref="B27:B28"/>
    <mergeCell ref="C27:C28"/>
    <mergeCell ref="D27:D28"/>
    <mergeCell ref="F27:F28"/>
    <mergeCell ref="B29:B30"/>
    <mergeCell ref="C29:C30"/>
    <mergeCell ref="D29:D30"/>
    <mergeCell ref="F29:F30"/>
    <mergeCell ref="B31:B32"/>
    <mergeCell ref="C31:C32"/>
    <mergeCell ref="D31:D32"/>
    <mergeCell ref="F31:F32"/>
    <mergeCell ref="B33:B34"/>
    <mergeCell ref="C33:C34"/>
    <mergeCell ref="D33:D34"/>
    <mergeCell ref="F33:F34"/>
    <mergeCell ref="B35:B36"/>
    <mergeCell ref="C35:C36"/>
    <mergeCell ref="D35:D36"/>
    <mergeCell ref="F35:F36"/>
    <mergeCell ref="B37:B38"/>
    <mergeCell ref="C37:C38"/>
    <mergeCell ref="D37:D38"/>
    <mergeCell ref="F37:F38"/>
    <mergeCell ref="B39:B40"/>
    <mergeCell ref="C39:C40"/>
    <mergeCell ref="D39:D40"/>
    <mergeCell ref="F39:F40"/>
    <mergeCell ref="B41:B42"/>
    <mergeCell ref="C41:C42"/>
    <mergeCell ref="D41:D42"/>
    <mergeCell ref="F41:F42"/>
    <mergeCell ref="B43:B44"/>
    <mergeCell ref="C43:C44"/>
    <mergeCell ref="D43:D44"/>
    <mergeCell ref="F43:F44"/>
    <mergeCell ref="B45:B46"/>
    <mergeCell ref="C45:C46"/>
    <mergeCell ref="D45:D46"/>
    <mergeCell ref="F45:F46"/>
    <mergeCell ref="B47:B48"/>
    <mergeCell ref="C47:C48"/>
    <mergeCell ref="D47:D48"/>
    <mergeCell ref="F47:F48"/>
    <mergeCell ref="B49:B50"/>
    <mergeCell ref="C49:C50"/>
    <mergeCell ref="D49:D50"/>
    <mergeCell ref="F49:F50"/>
    <mergeCell ref="B51:B52"/>
    <mergeCell ref="C51:C52"/>
    <mergeCell ref="D51:D52"/>
    <mergeCell ref="F51:F52"/>
    <mergeCell ref="B53:B54"/>
    <mergeCell ref="C53:C54"/>
    <mergeCell ref="D53:D54"/>
    <mergeCell ref="F53:F54"/>
    <mergeCell ref="B55:B56"/>
    <mergeCell ref="C55:C56"/>
    <mergeCell ref="D55:D56"/>
    <mergeCell ref="F55:F56"/>
    <mergeCell ref="B57:B58"/>
    <mergeCell ref="C57:C58"/>
    <mergeCell ref="D57:D58"/>
    <mergeCell ref="F57:F58"/>
    <mergeCell ref="B59:B60"/>
    <mergeCell ref="C59:C60"/>
    <mergeCell ref="D59:D60"/>
    <mergeCell ref="F59:F60"/>
    <mergeCell ref="B61:B62"/>
    <mergeCell ref="C61:C62"/>
    <mergeCell ref="D61:D62"/>
    <mergeCell ref="F61:F62"/>
    <mergeCell ref="B63:B64"/>
    <mergeCell ref="C63:C64"/>
    <mergeCell ref="D63:D64"/>
    <mergeCell ref="F63:F64"/>
    <mergeCell ref="B65:B66"/>
    <mergeCell ref="C65:C66"/>
    <mergeCell ref="D65:D66"/>
    <mergeCell ref="F65:F66"/>
    <mergeCell ref="B67:B68"/>
    <mergeCell ref="C67:C68"/>
    <mergeCell ref="D67:D68"/>
    <mergeCell ref="F67:F68"/>
    <mergeCell ref="B69:B70"/>
    <mergeCell ref="C69:C70"/>
    <mergeCell ref="D69:D70"/>
    <mergeCell ref="F69:F70"/>
    <mergeCell ref="B71:B72"/>
    <mergeCell ref="C71:C72"/>
    <mergeCell ref="D71:D72"/>
    <mergeCell ref="F71:F72"/>
    <mergeCell ref="B73:B74"/>
    <mergeCell ref="C73:C74"/>
    <mergeCell ref="D73:D74"/>
    <mergeCell ref="F73:F74"/>
    <mergeCell ref="B75:B76"/>
    <mergeCell ref="C75:C76"/>
    <mergeCell ref="D75:D76"/>
    <mergeCell ref="F75:F76"/>
    <mergeCell ref="B77:B78"/>
    <mergeCell ref="C77:C78"/>
    <mergeCell ref="D77:D78"/>
    <mergeCell ref="F77:F78"/>
    <mergeCell ref="B79:B80"/>
    <mergeCell ref="C79:C80"/>
    <mergeCell ref="D79:D80"/>
    <mergeCell ref="F79:F80"/>
    <mergeCell ref="B81:B82"/>
    <mergeCell ref="C81:C82"/>
    <mergeCell ref="D81:D82"/>
    <mergeCell ref="F81:F82"/>
    <mergeCell ref="B83:B84"/>
    <mergeCell ref="C83:C84"/>
    <mergeCell ref="D83:D84"/>
    <mergeCell ref="F83:F84"/>
    <mergeCell ref="B85:B86"/>
    <mergeCell ref="C85:C86"/>
    <mergeCell ref="D85:D86"/>
    <mergeCell ref="F85:F86"/>
    <mergeCell ref="B87:B88"/>
    <mergeCell ref="C87:C88"/>
    <mergeCell ref="D87:D88"/>
    <mergeCell ref="F87:F88"/>
    <mergeCell ref="B89:B90"/>
    <mergeCell ref="C89:C90"/>
    <mergeCell ref="D89:D90"/>
    <mergeCell ref="F89:F90"/>
    <mergeCell ref="B91:B92"/>
    <mergeCell ref="C91:C92"/>
    <mergeCell ref="D91:D92"/>
    <mergeCell ref="F91:F92"/>
    <mergeCell ref="B93:B94"/>
    <mergeCell ref="C93:C94"/>
    <mergeCell ref="D93:D94"/>
    <mergeCell ref="F93:F94"/>
    <mergeCell ref="B95:B96"/>
    <mergeCell ref="C95:C96"/>
    <mergeCell ref="D95:D96"/>
    <mergeCell ref="F95:F96"/>
    <mergeCell ref="B97:B98"/>
    <mergeCell ref="C97:C98"/>
    <mergeCell ref="D97:D98"/>
    <mergeCell ref="F97:F98"/>
    <mergeCell ref="B99:B100"/>
    <mergeCell ref="C99:C100"/>
    <mergeCell ref="D99:D100"/>
    <mergeCell ref="F99:F100"/>
    <mergeCell ref="B101:B102"/>
    <mergeCell ref="C101:C102"/>
    <mergeCell ref="D101:D102"/>
    <mergeCell ref="F101:F102"/>
    <mergeCell ref="B103:B104"/>
    <mergeCell ref="C103:C104"/>
    <mergeCell ref="D103:D104"/>
    <mergeCell ref="F103:F104"/>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s>
  <phoneticPr fontId="1"/>
  <conditionalFormatting sqref="G12:I12">
    <cfRule type="containsText" dxfId="8" priority="7" operator="containsText" text="未">
      <formula>NOT(ISERROR(SEARCH("未",G12)))</formula>
    </cfRule>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5" operator="containsText" text="未">
      <formula>NOT(ISERROR(SEARCH("未",G12)))</formula>
    </cfRule>
    <cfRule type="containsText" dxfId="4" priority="6" operator="containsText" text="未">
      <formula>NOT(ISERROR(SEARCH("未",G12)))</formula>
    </cfRule>
  </conditionalFormatting>
  <conditionalFormatting sqref="G12:I12">
    <cfRule type="containsText" dxfId="3" priority="3" operator="containsText" text="未入力">
      <formula>NOT(ISERROR(SEARCH("未入力",G12)))</formula>
    </cfRule>
    <cfRule type="containsText" dxfId="2" priority="4" operator="containsText" text="未入力">
      <formula>NOT(ISERROR(SEARCH("未入力",G12)))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12">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14 H4:I4 E60 E62 E64 E66 E68 E70 E72 E56 E74 E34 E98 E100 E102 E104 E106 E108 E110 E112 E96 E16" xr:uid="{00000000-0002-0000-0200-000001000000}"/>
    <dataValidation type="whole" allowBlank="1" showInputMessage="1" showErrorMessage="1" sqref="G78:H78 G80:H80 G82:H82 G84:H84 G86:H86 G88:H88 G90:H90 G76:H76 G94:H94 G52:H52 G38:H38 G40:H40 G42:H42 G44:H44 G46:H46 G48:H48 G50:H50 G36:H36 G54:H54 G14:H14 G32:H32 G72:H72 G18:H18 G20:H20 G22:H22 G24:H24 G26:H26 G28:H28 G30:H30 G16:H16 G58:H58 G60:H60 G62:H62 G64:H64 G66:H66 G68:H68 G70:H70 G56:H56 G74:H74 G34:H34 G112:H112 G98:H98 G100:H100 G102:H102 G104:H104 G106:H106 G108:H108 G110:H110 G96:H96 G114:H114 G92:H92" xr:uid="{00000000-0002-0000-0200-000002000000}">
      <formula1>100</formula1>
      <formula2>999999</formula2>
    </dataValidation>
    <dataValidation imeMode="hiragana" allowBlank="1" showInputMessage="1" showErrorMessage="1" sqref="D5:E5 D4:G4 D6" xr:uid="{00000000-0002-0000-0200-000003000000}"/>
    <dataValidation imeMode="halfAlpha" allowBlank="1" showInputMessage="1" showErrorMessage="1" sqref="G5:I5" xr:uid="{00000000-0002-0000-0200-000004000000}"/>
    <dataValidation type="whole" allowBlank="1" showInputMessage="1" showErrorMessage="1" sqref="F13" xr:uid="{00000000-0002-0000-0200-000006000000}">
      <formula1>1</formula1>
      <formula2>99</formula2>
    </dataValidation>
    <dataValidation type="whole" allowBlank="1" showInputMessage="1" showErrorMessage="1" sqref="D13:D14" xr:uid="{00000000-0002-0000-0200-000007000000}">
      <formula1>1</formula1>
      <formula2>9999</formula2>
    </dataValidation>
    <dataValidation type="list" allowBlank="1" showInputMessage="1" showErrorMessage="1" sqref="G79:H79 G89:H89 G77:H77 G75:H75 G85:H85 G93:H93 G43:H43 G51:H51 G47:H47 G41:H41 G39:H39 G49:H49 G37:H37 G35:H35 G45:H45 G53:H53 G23:H23 G31:H31 G27:H27 G21:H21 G19:H19 G29:H29 G17:H17 G113:H113 G25:H25 G63:H63 G71:H71 G67:H67 G13:H13 G61:H61 G59:H59 G69:H69 G57:H57 G55:H55 G65:H65 G33:H33 G73:H73 G103:H103 G111:H111 G107:H107 G101:H101 G99:H99 G109:H109 G97:H97 G95:H95 G105:H105 G15:H15 G83:H83 G91:H91 G87:H87 G81:H81" xr:uid="{00000000-0002-0000-0200-000008000000}">
      <formula1>INDIRECT($C13)</formula1>
    </dataValidation>
    <dataValidation type="list" allowBlank="1" showInputMessage="1" showErrorMessage="1" sqref="C13:C14" xr:uid="{00000000-0002-0000-0200-00000C000000}">
      <formula1>#REF!</formula1>
    </dataValidation>
    <dataValidation type="list" imeMode="hiragana" allowBlank="1" showInputMessage="1" showErrorMessage="1" sqref="B4:C4" xr:uid="{00000000-0002-0000-0200-000009000000}">
      <formula1>$S$11:$S$15</formula1>
    </dataValidation>
    <dataValidation type="list" allowBlank="1" showInputMessage="1" showErrorMessage="1" sqref="F15:F114" xr:uid="{00000000-0002-0000-0200-00000A000000}">
      <formula1>$Q$11:$Q$18</formula1>
    </dataValidation>
    <dataValidation type="list" allowBlank="1" showInputMessage="1" showErrorMessage="1" sqref="C15:C114" xr:uid="{00000000-0002-0000-0200-00000B000000}">
      <formula1>$K$11:$P$11</formula1>
    </dataValidation>
  </dataValidations>
  <pageMargins left="0.28000000000000003" right="0.32" top="0.37"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注意事項</vt:lpstr>
      <vt:lpstr>個人種目申込一覧表</vt:lpstr>
      <vt:lpstr>個人種目申込一覧表!Print_Area</vt:lpstr>
      <vt:lpstr>高校女子</vt:lpstr>
      <vt:lpstr>高校男子</vt:lpstr>
      <vt:lpstr>女子</vt:lpstr>
      <vt:lpstr>小学女子</vt:lpstr>
      <vt:lpstr>小学男子</vt:lpstr>
      <vt:lpstr>性</vt:lpstr>
      <vt:lpstr>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2017-05-28T10:01:57Z</cp:lastPrinted>
  <dcterms:created xsi:type="dcterms:W3CDTF">2009-03-04T01:02:54Z</dcterms:created>
  <dcterms:modified xsi:type="dcterms:W3CDTF">2020-10-07T02:55:08Z</dcterms:modified>
</cp:coreProperties>
</file>